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wasaki.Rena\Downloads\"/>
    </mc:Choice>
  </mc:AlternateContent>
  <xr:revisionPtr revIDLastSave="0" documentId="13_ncr:1_{B40C4164-3167-4BFE-97D6-C08A723F1684}" xr6:coauthVersionLast="47" xr6:coauthVersionMax="47" xr10:uidLastSave="{00000000-0000-0000-0000-000000000000}"/>
  <bookViews>
    <workbookView xWindow="340" yWindow="530" windowWidth="16480" windowHeight="8740" xr2:uid="{00000000-000D-0000-FFFF-FFFF00000000}"/>
  </bookViews>
  <sheets>
    <sheet name="構成比率" sheetId="1" r:id="rId1"/>
    <sheet name="オートフィル機能" sheetId="2" r:id="rId2"/>
    <sheet name="表の作成" sheetId="14" r:id="rId3"/>
    <sheet name="オートSUM" sheetId="3" r:id="rId4"/>
    <sheet name="ROUND" sheetId="4" r:id="rId5"/>
    <sheet name="RANKEQ" sheetId="5" r:id="rId6"/>
    <sheet name="円・複合グラフ" sheetId="13" r:id="rId7"/>
    <sheet name="フィルター" sheetId="12" r:id="rId8"/>
    <sheet name="コラム用1" sheetId="8" r:id="rId9"/>
    <sheet name="コラム用2" sheetId="9" r:id="rId10"/>
    <sheet name="コラム用3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cJoIX+e54t3oBdpPTzlh5qtUY4KcFFGKlOuAEcE2jKg="/>
    </ext>
  </extLst>
</workbook>
</file>

<file path=xl/calcChain.xml><?xml version="1.0" encoding="utf-8"?>
<calcChain xmlns="http://schemas.openxmlformats.org/spreadsheetml/2006/main">
  <c r="I10" i="10" l="1"/>
  <c r="J10" i="10" s="1"/>
  <c r="I9" i="10"/>
  <c r="J9" i="10" s="1"/>
  <c r="I8" i="10"/>
  <c r="J8" i="10" s="1"/>
  <c r="I7" i="10"/>
  <c r="J7" i="10" s="1"/>
  <c r="I6" i="10"/>
  <c r="J6" i="10" s="1"/>
  <c r="I5" i="10"/>
  <c r="J5" i="10" s="1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E11" i="1"/>
</calcChain>
</file>

<file path=xl/sharedStrings.xml><?xml version="1.0" encoding="utf-8"?>
<sst xmlns="http://schemas.openxmlformats.org/spreadsheetml/2006/main" count="917" uniqueCount="225">
  <si>
    <t>書籍売上高</t>
  </si>
  <si>
    <t>書名</t>
  </si>
  <si>
    <t>値段</t>
  </si>
  <si>
    <t>数量</t>
  </si>
  <si>
    <t>売上高</t>
  </si>
  <si>
    <t>構成比率</t>
  </si>
  <si>
    <t>英語テキスト</t>
  </si>
  <si>
    <t>中国語テキスト</t>
  </si>
  <si>
    <t>フランス語テキスト</t>
  </si>
  <si>
    <t>ドイツ語テキスト</t>
  </si>
  <si>
    <t>週刊少年ジャソプ</t>
  </si>
  <si>
    <t>週刊少年ヨンデー</t>
  </si>
  <si>
    <t>週刊少年マガヂン</t>
  </si>
  <si>
    <t>合計</t>
  </si>
  <si>
    <t>学籍番号</t>
  </si>
  <si>
    <t>性別</t>
  </si>
  <si>
    <t>メニュー</t>
  </si>
  <si>
    <t>時間帯</t>
  </si>
  <si>
    <t>支払方法</t>
  </si>
  <si>
    <t>男</t>
  </si>
  <si>
    <t>ささみチーズカツ</t>
  </si>
  <si>
    <t>昼</t>
  </si>
  <si>
    <t>ミール</t>
  </si>
  <si>
    <t>白身のフライ</t>
  </si>
  <si>
    <t>女</t>
  </si>
  <si>
    <t>カツカレー</t>
  </si>
  <si>
    <t>現金</t>
  </si>
  <si>
    <t>朝</t>
  </si>
  <si>
    <t>ハンバーグ</t>
  </si>
  <si>
    <t>ラーメン</t>
  </si>
  <si>
    <t>夜</t>
  </si>
  <si>
    <t>日替わり定食</t>
  </si>
  <si>
    <t>※日替わり定食　例</t>
  </si>
  <si>
    <t>パターン１</t>
  </si>
  <si>
    <t>ご飯・味噌汁・チキン南蛮・白和え・パイナップル</t>
  </si>
  <si>
    <t>パターン２</t>
  </si>
  <si>
    <t>ご飯・味噌汁・しょうが焼き・ほうれん草のお浸し・いちご</t>
  </si>
  <si>
    <t>前期試験結果</t>
  </si>
  <si>
    <t>氏名</t>
  </si>
  <si>
    <t>国語</t>
  </si>
  <si>
    <t>数学</t>
  </si>
  <si>
    <t>英語</t>
  </si>
  <si>
    <t>平均</t>
  </si>
  <si>
    <t>評価</t>
  </si>
  <si>
    <t>しんや</t>
  </si>
  <si>
    <t>みずき</t>
  </si>
  <si>
    <t>もえ</t>
  </si>
  <si>
    <t>りょうた</t>
  </si>
  <si>
    <t>まさお</t>
  </si>
  <si>
    <t>みゆき</t>
  </si>
  <si>
    <t>たまよ</t>
  </si>
  <si>
    <t>こうた</t>
  </si>
  <si>
    <t>まなむ</t>
  </si>
  <si>
    <t>受験者数</t>
  </si>
  <si>
    <t>最高点</t>
  </si>
  <si>
    <t>最低点</t>
  </si>
  <si>
    <t>商品名</t>
  </si>
  <si>
    <t>四捨五入</t>
  </si>
  <si>
    <t>じゃがりこ</t>
  </si>
  <si>
    <t>カロリーメイト</t>
  </si>
  <si>
    <t>チップスター</t>
  </si>
  <si>
    <t>ハッピーターン</t>
  </si>
  <si>
    <t>チョコパイ</t>
  </si>
  <si>
    <t>ポテトチップス</t>
  </si>
  <si>
    <t>前　・　後　期　成　績　比　較　表</t>
  </si>
  <si>
    <t>氏　名</t>
  </si>
  <si>
    <t>学　部</t>
  </si>
  <si>
    <t>前　期</t>
  </si>
  <si>
    <t>後　期</t>
  </si>
  <si>
    <t>合　計</t>
  </si>
  <si>
    <t>平　均</t>
  </si>
  <si>
    <t>順　位</t>
  </si>
  <si>
    <t>評 価 基 準</t>
  </si>
  <si>
    <t>経済</t>
  </si>
  <si>
    <t>500点以上</t>
  </si>
  <si>
    <t>S</t>
  </si>
  <si>
    <t>法</t>
  </si>
  <si>
    <t>450点以上</t>
  </si>
  <si>
    <t>A</t>
  </si>
  <si>
    <t>文</t>
  </si>
  <si>
    <t>450点未満</t>
  </si>
  <si>
    <t>B</t>
  </si>
  <si>
    <t>試験データ（Sのみ合格）</t>
  </si>
  <si>
    <t>合格者数</t>
  </si>
  <si>
    <t>不合格者数</t>
  </si>
  <si>
    <t>合格率</t>
  </si>
  <si>
    <t>会員店舗コード</t>
  </si>
  <si>
    <t>価格</t>
  </si>
  <si>
    <t>エネルギー</t>
  </si>
  <si>
    <t>タンパク質</t>
  </si>
  <si>
    <t>脂質</t>
  </si>
  <si>
    <t>炭水化物</t>
  </si>
  <si>
    <t>カルシウム</t>
  </si>
  <si>
    <t>鉄</t>
  </si>
  <si>
    <t>ビタミンA</t>
  </si>
  <si>
    <t>ビタミンB1</t>
  </si>
  <si>
    <t>ビタミンB2</t>
  </si>
  <si>
    <t>ビタミンC</t>
  </si>
  <si>
    <t>食塩相当量</t>
  </si>
  <si>
    <t>野菜量</t>
  </si>
  <si>
    <t>共）春巻</t>
  </si>
  <si>
    <t>本格麻婆丼中</t>
  </si>
  <si>
    <t>豚汁</t>
  </si>
  <si>
    <t>ライス小</t>
  </si>
  <si>
    <t>とり天おろしポン酢</t>
  </si>
  <si>
    <t>千切り煮</t>
  </si>
  <si>
    <t>味噌汁</t>
  </si>
  <si>
    <t>ローストンカツごまソース</t>
  </si>
  <si>
    <t>鶏と枝豆のたんぱく和え</t>
  </si>
  <si>
    <t>大学生協食堂 1日に食べる目安量・1食の目安量一覧＿改定版
　　　（18～29歳の身体活動レベル普通）</t>
  </si>
  <si>
    <t>＊1食の目安量　朝：昼：夕＝1:1.5:1.5 に配分し、1食目安は1日の37.5％とする。</t>
  </si>
  <si>
    <t>男性</t>
  </si>
  <si>
    <t>女性</t>
  </si>
  <si>
    <t>タンパク質(g)</t>
  </si>
  <si>
    <t>脂質(g)</t>
  </si>
  <si>
    <t>炭水化物(g)</t>
  </si>
  <si>
    <t>食塩相当量(g)</t>
  </si>
  <si>
    <t>カルシウム(g)</t>
  </si>
  <si>
    <t>野菜量(g)</t>
  </si>
  <si>
    <t>●大学生協食堂 1日に食べる目安量・1食の目安量一覧＿改定版（18～29歳の身体活動レベル普通）</t>
  </si>
  <si>
    <t>1食の目安量（男性）朝：昼：夕＝1:1.5:1.5 に配分し、1食目安は1日の37.5％とする</t>
  </si>
  <si>
    <t>男性（普通）</t>
  </si>
  <si>
    <t>女性（普通）</t>
  </si>
  <si>
    <t>自分の1食
の合計</t>
  </si>
  <si>
    <t>自分が1食の
目安量1食に対する割合</t>
  </si>
  <si>
    <t>ハンバーグサルサソース</t>
  </si>
  <si>
    <t>唐揚げ茶漬け丼　中</t>
  </si>
  <si>
    <t>竹の子土佐煮</t>
  </si>
  <si>
    <t>ローストンカツ玉子あんかけ</t>
  </si>
  <si>
    <t>明太釜玉風うどん</t>
  </si>
  <si>
    <t>ブロッコリーピーナッツ和え</t>
  </si>
  <si>
    <t>きつねうどん</t>
  </si>
  <si>
    <t>れんこん天ぷら</t>
  </si>
  <si>
    <t>ほうれん草ソテー</t>
  </si>
  <si>
    <t>チキン南蛮</t>
  </si>
  <si>
    <t>ササミチーズタルタルソース</t>
  </si>
  <si>
    <t>茄子のゆず味噌</t>
  </si>
  <si>
    <t>チキンチゲチーズ丼中</t>
  </si>
  <si>
    <t>オクラとひじきのマヨサラダ</t>
  </si>
  <si>
    <t>ジューシー鶏カツオーロラソース</t>
  </si>
  <si>
    <t>チキンカツ柚子胡椒マヨ</t>
  </si>
  <si>
    <t>ほうれん草</t>
  </si>
  <si>
    <t>蒸し鶏ごま味噌ラーメン</t>
  </si>
  <si>
    <t>ねぎだくもやしナムル</t>
  </si>
  <si>
    <t>かつおカツ甘醤油だれ</t>
  </si>
  <si>
    <t>*M 焼き立てパン１６２円</t>
  </si>
  <si>
    <t>*M 焼き立てパン１４０円</t>
  </si>
  <si>
    <t>かき揚げうどん</t>
  </si>
  <si>
    <t>小松菜わさび和え</t>
  </si>
  <si>
    <t>唐揚げ香味ソース</t>
  </si>
  <si>
    <t>Ｆ）油淋鶏定Ｓ（小鉢）</t>
  </si>
  <si>
    <t>Ｆ）さっぱり塩天津飯（卵）</t>
  </si>
  <si>
    <t>*M Ｔハンバーグ白身フライ弁当</t>
  </si>
  <si>
    <t>豚味噌ちゃんこ煮</t>
  </si>
  <si>
    <t>* ド）　　１６５円ドリンク</t>
  </si>
  <si>
    <t>Ｏ）Ｖ塩だれブロッコリー</t>
  </si>
  <si>
    <t>リ）リンク唐揚げ　プレーン</t>
  </si>
  <si>
    <t>企）具沢山野菜スープ</t>
  </si>
  <si>
    <t>企）白身魚フライのトマト野菜ソ</t>
  </si>
  <si>
    <t>ポークミンチカツ</t>
  </si>
  <si>
    <t>*M 焼き立てパン１１８円</t>
  </si>
  <si>
    <t>*M Ｔ目玉焼きハンバーグ弁当</t>
  </si>
  <si>
    <t>チキン甘辛ステーキ</t>
  </si>
  <si>
    <t>わかさぎ南蛮</t>
  </si>
  <si>
    <t>*M Ｔチキンカツカレータルタル弁当</t>
  </si>
  <si>
    <t>和風カツ丼中</t>
  </si>
  <si>
    <t>さっぱり揚げ出し茄子</t>
  </si>
  <si>
    <t>鶏からおろしポン酢</t>
  </si>
  <si>
    <t>ライス中</t>
  </si>
  <si>
    <t>リ）タイカレー（グリーン）</t>
  </si>
  <si>
    <t>ポテト野菜サラダ</t>
  </si>
  <si>
    <t>*M 油淋鶏丼</t>
  </si>
  <si>
    <t>海老よせフライ</t>
  </si>
  <si>
    <t>Ｆ）中華唐揚げ定食Ｓ（小鉢）</t>
  </si>
  <si>
    <t>照りタルハンバーグ</t>
  </si>
  <si>
    <t>ブロッコーン胡麻だれ和え</t>
  </si>
  <si>
    <t>企）あっさりカツ丼中</t>
  </si>
  <si>
    <t>Ｆ）本格麻婆天津（卵）</t>
  </si>
  <si>
    <t>チキン洋風南蛮</t>
  </si>
  <si>
    <t>クラムチャウダー</t>
  </si>
  <si>
    <t>オクラ巣ごもり玉子</t>
  </si>
  <si>
    <t>鶏ちゃん焼き</t>
  </si>
  <si>
    <t>ひじき煮</t>
  </si>
  <si>
    <t>鶏唐塩キムチだれ</t>
  </si>
  <si>
    <t>蒸し鶏と若布の生姜ポン酢</t>
  </si>
  <si>
    <t>ローストチキンチーズソース</t>
  </si>
  <si>
    <t>オマール仕立てのビスクコロッケ</t>
  </si>
  <si>
    <t>Ｆ）油淋鶏定　小（小鉢）</t>
  </si>
  <si>
    <t>蒸し鶏とオクラのゆず味噌</t>
  </si>
  <si>
    <t>夏のさっぱり豚汁</t>
  </si>
  <si>
    <t>ユ）チキンカツチリタルタル</t>
  </si>
  <si>
    <t>そぼろきんぴらごぼう</t>
  </si>
  <si>
    <t>* リ）おとなさまランチ</t>
  </si>
  <si>
    <t>玉ねぎたっぷり唐揚げ</t>
  </si>
  <si>
    <t>蒸し鶏と卯の花のポテサラ風</t>
  </si>
  <si>
    <t>共）副菜　１２１円</t>
  </si>
  <si>
    <t>鶏と野菜の白湯スープ</t>
  </si>
  <si>
    <t>リ）オムライス（ケチャップ）</t>
  </si>
  <si>
    <t>夏野菜カレーバーグ</t>
  </si>
  <si>
    <t>* 牛乳</t>
  </si>
  <si>
    <t>やみつきキャベツ</t>
  </si>
  <si>
    <t>ロールキャベツクリームソース</t>
  </si>
  <si>
    <t>減塩カレー豚汁</t>
  </si>
  <si>
    <t>豚肉塩麹炒め</t>
  </si>
  <si>
    <t>あさりの鉄分たっぷり和え</t>
  </si>
  <si>
    <t>Ｆ）ＦＣ定食　Ｓ（小鉢）</t>
  </si>
  <si>
    <t>きくらげと蒸し鶏の中華和え</t>
  </si>
  <si>
    <t>よだれ鶏のピリ辛冷麺</t>
  </si>
  <si>
    <t>麻婆ビビンバ丼中</t>
  </si>
  <si>
    <t>若布コーンサラダ</t>
  </si>
  <si>
    <t>リ）ポトフ風スープ</t>
  </si>
  <si>
    <t>リ）デミチーズオムライス</t>
  </si>
  <si>
    <t>* ド）　　１８５円ドリンク</t>
  </si>
  <si>
    <t>* ド）　　４３７円デザート</t>
  </si>
  <si>
    <t>サルサベジバーグ</t>
  </si>
  <si>
    <t>塩だれベジ唐揚げ</t>
  </si>
  <si>
    <t>* プ）アップルデニッシュ</t>
  </si>
  <si>
    <t>* プ）クロックムッシュ</t>
  </si>
  <si>
    <t>* シナモンデニッシュ</t>
  </si>
  <si>
    <t>鯖生姜煮</t>
  </si>
  <si>
    <t>中津唐揚げ</t>
  </si>
  <si>
    <t>存）小松菜と蒸し鶏の塩レモン和</t>
  </si>
  <si>
    <t>チキンカツレモンマヨ</t>
  </si>
  <si>
    <t>豚と豆腐の明太マヨ炒め</t>
  </si>
  <si>
    <t>ミミガー和え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</si>
</sst>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_ꀀ"/>
    <numFmt numFmtId="177" formatCode="0.0"/>
  </numFmts>
  <fonts count="9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Meiryo"/>
      <family val="3"/>
      <charset val="128"/>
    </font>
    <font>
      <u/>
      <sz val="12"/>
      <color theme="10"/>
      <name val="Meiryo"/>
      <family val="3"/>
      <charset val="128"/>
    </font>
    <font>
      <sz val="11"/>
      <color theme="1"/>
      <name val="Meiryo"/>
      <family val="3"/>
      <charset val="128"/>
    </font>
    <font>
      <u/>
      <sz val="11"/>
      <color theme="10"/>
      <name val="Meiryo"/>
      <family val="3"/>
      <charset val="128"/>
    </font>
    <font>
      <sz val="11"/>
      <name val="Calibri"/>
    </font>
    <font>
      <sz val="10"/>
      <color theme="1"/>
      <name val="Meiryo"/>
      <family val="3"/>
      <charset val="128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</fills>
  <borders count="4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0" xfId="0" applyFont="1"/>
    <xf numFmtId="0" fontId="2" fillId="0" borderId="14" xfId="0" applyFont="1" applyBorder="1" applyAlignment="1">
      <alignment horizontal="center"/>
    </xf>
    <xf numFmtId="0" fontId="2" fillId="3" borderId="13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" fontId="2" fillId="0" borderId="28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4" fillId="6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1">
      <alignment vertical="center"/>
    </xf>
  </cellXfs>
  <cellStyles count="2">
    <cellStyle name="標準" xfId="0" builtinId="0"/>
    <cellStyle name="標準 2" xfId="1" xr:uid="{70B74A40-8228-4512-8329-250C5BDDB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15</xdr:row>
      <xdr:rowOff>57150</xdr:rowOff>
    </xdr:from>
    <xdr:ext cx="7886700" cy="33718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419100</xdr:colOff>
      <xdr:row>0</xdr:row>
      <xdr:rowOff>171450</xdr:rowOff>
    </xdr:from>
    <xdr:ext cx="7429500" cy="3276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53125" defaultRowHeight="15" customHeight="1"/>
  <cols>
    <col min="1" max="1" width="9" customWidth="1"/>
    <col min="2" max="2" width="22" customWidth="1"/>
    <col min="3" max="3" width="9.08984375" customWidth="1"/>
    <col min="4" max="4" width="6.81640625" customWidth="1"/>
    <col min="5" max="5" width="14.08984375" customWidth="1"/>
    <col min="6" max="6" width="10.08984375" customWidth="1"/>
    <col min="7" max="26" width="9" customWidth="1"/>
  </cols>
  <sheetData>
    <row r="1" spans="1:26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2" t="s">
        <v>0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"/>
      <c r="B3" s="3" t="s">
        <v>1</v>
      </c>
      <c r="C3" s="4" t="s">
        <v>2</v>
      </c>
      <c r="D3" s="5" t="s">
        <v>3</v>
      </c>
      <c r="E3" s="4" t="s">
        <v>4</v>
      </c>
      <c r="F3" s="6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7" t="s">
        <v>6</v>
      </c>
      <c r="C4" s="8">
        <v>2200</v>
      </c>
      <c r="D4" s="8">
        <v>350</v>
      </c>
      <c r="E4" s="9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7" t="s">
        <v>7</v>
      </c>
      <c r="C5" s="8">
        <v>2500</v>
      </c>
      <c r="D5" s="8">
        <v>200</v>
      </c>
      <c r="E5" s="9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"/>
      <c r="B6" s="7" t="s">
        <v>8</v>
      </c>
      <c r="C6" s="8">
        <v>1900</v>
      </c>
      <c r="D6" s="8">
        <v>200</v>
      </c>
      <c r="E6" s="9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7" t="s">
        <v>9</v>
      </c>
      <c r="C7" s="8">
        <v>2800</v>
      </c>
      <c r="D7" s="8">
        <v>300</v>
      </c>
      <c r="E7" s="9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7" t="s">
        <v>10</v>
      </c>
      <c r="C8" s="8">
        <v>240</v>
      </c>
      <c r="D8" s="8">
        <v>250</v>
      </c>
      <c r="E8" s="9"/>
      <c r="F8" s="1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1"/>
      <c r="B9" s="7" t="s">
        <v>11</v>
      </c>
      <c r="C9" s="8">
        <v>260</v>
      </c>
      <c r="D9" s="8">
        <v>150</v>
      </c>
      <c r="E9" s="9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11" t="s">
        <v>12</v>
      </c>
      <c r="C10" s="12">
        <v>260</v>
      </c>
      <c r="D10" s="13">
        <v>120</v>
      </c>
      <c r="E10" s="9"/>
      <c r="F10" s="14"/>
      <c r="G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"/>
      <c r="C11" s="1"/>
      <c r="D11" s="16" t="s">
        <v>13</v>
      </c>
      <c r="E11" s="17">
        <f>SUM(E4:E10)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8"/>
  <pageMargins left="0.78700000000000003" right="0.78700000000000003" top="0.98399999999999999" bottom="0.98399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53125" defaultRowHeight="15" customHeight="1"/>
  <cols>
    <col min="1" max="1" width="8.81640625" customWidth="1"/>
    <col min="2" max="2" width="9.08984375" customWidth="1"/>
    <col min="3" max="3" width="7.54296875" customWidth="1"/>
    <col min="4" max="4" width="21.08984375" customWidth="1"/>
    <col min="5" max="5" width="10.81640625" customWidth="1"/>
    <col min="6" max="6" width="13.81640625" customWidth="1"/>
    <col min="7" max="26" width="8.81640625" customWidth="1"/>
  </cols>
  <sheetData>
    <row r="1" spans="1:26" ht="17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6.5" customHeight="1">
      <c r="A3" s="18"/>
      <c r="B3" s="18" t="s">
        <v>14</v>
      </c>
      <c r="C3" s="18" t="s">
        <v>15</v>
      </c>
      <c r="D3" s="18" t="s">
        <v>16</v>
      </c>
      <c r="E3" s="18" t="s">
        <v>17</v>
      </c>
      <c r="F3" s="18" t="s">
        <v>18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>
      <c r="A4" s="18"/>
      <c r="B4" s="18">
        <v>1900101</v>
      </c>
      <c r="C4" s="18" t="s">
        <v>19</v>
      </c>
      <c r="D4" s="18" t="s">
        <v>20</v>
      </c>
      <c r="E4" s="18" t="s">
        <v>21</v>
      </c>
      <c r="F4" s="1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8"/>
      <c r="B5" s="18"/>
      <c r="C5" s="18" t="s">
        <v>19</v>
      </c>
      <c r="D5" s="18" t="s">
        <v>23</v>
      </c>
      <c r="E5" s="18" t="s">
        <v>21</v>
      </c>
      <c r="F5" s="18" t="s">
        <v>22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>
      <c r="A6" s="18"/>
      <c r="B6" s="18"/>
      <c r="C6" s="18" t="s">
        <v>24</v>
      </c>
      <c r="D6" s="18" t="s">
        <v>25</v>
      </c>
      <c r="E6" s="18" t="s">
        <v>21</v>
      </c>
      <c r="F6" s="18" t="s">
        <v>26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>
      <c r="A7" s="18"/>
      <c r="B7" s="18"/>
      <c r="C7" s="18" t="s">
        <v>19</v>
      </c>
      <c r="D7" s="18" t="s">
        <v>20</v>
      </c>
      <c r="E7" s="18" t="s">
        <v>27</v>
      </c>
      <c r="F7" s="18" t="s">
        <v>22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>
      <c r="A8" s="18"/>
      <c r="B8" s="18"/>
      <c r="C8" s="18" t="s">
        <v>19</v>
      </c>
      <c r="D8" s="18" t="s">
        <v>28</v>
      </c>
      <c r="E8" s="18" t="s">
        <v>21</v>
      </c>
      <c r="F8" s="18" t="s">
        <v>26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>
      <c r="A9" s="18"/>
      <c r="B9" s="18"/>
      <c r="C9" s="18" t="s">
        <v>19</v>
      </c>
      <c r="D9" s="18" t="s">
        <v>29</v>
      </c>
      <c r="E9" s="18" t="s">
        <v>30</v>
      </c>
      <c r="F9" s="18" t="s">
        <v>22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>
      <c r="A10" s="18"/>
      <c r="B10" s="18"/>
      <c r="C10" s="18" t="s">
        <v>24</v>
      </c>
      <c r="D10" s="18" t="s">
        <v>25</v>
      </c>
      <c r="E10" s="18" t="s">
        <v>21</v>
      </c>
      <c r="F10" s="18" t="s">
        <v>22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>
      <c r="A11" s="18"/>
      <c r="B11" s="18"/>
      <c r="C11" s="18" t="s">
        <v>24</v>
      </c>
      <c r="D11" s="18" t="s">
        <v>31</v>
      </c>
      <c r="E11" s="18" t="s">
        <v>30</v>
      </c>
      <c r="F11" s="18" t="s">
        <v>22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7.25" customHeight="1">
      <c r="A12" s="18"/>
      <c r="B12" s="18"/>
      <c r="C12" s="18" t="s">
        <v>19</v>
      </c>
      <c r="D12" s="18" t="s">
        <v>29</v>
      </c>
      <c r="E12" s="18" t="s">
        <v>21</v>
      </c>
      <c r="F12" s="18" t="s">
        <v>26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>
      <c r="A13" s="18"/>
      <c r="B13" s="18"/>
      <c r="C13" s="18" t="s">
        <v>24</v>
      </c>
      <c r="D13" s="18" t="s">
        <v>20</v>
      </c>
      <c r="E13" s="18" t="s">
        <v>30</v>
      </c>
      <c r="F13" s="18" t="s">
        <v>26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5" customHeight="1">
      <c r="A14" s="18"/>
      <c r="B14" s="18"/>
      <c r="C14" s="18" t="s">
        <v>24</v>
      </c>
      <c r="D14" s="18" t="s">
        <v>28</v>
      </c>
      <c r="E14" s="18" t="s">
        <v>21</v>
      </c>
      <c r="F14" s="18" t="s">
        <v>22</v>
      </c>
      <c r="G14" s="18"/>
      <c r="H14" s="18"/>
      <c r="I14" s="18"/>
      <c r="J14" s="19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" customHeight="1">
      <c r="A15" s="18"/>
      <c r="B15" s="18"/>
      <c r="C15" s="18" t="s">
        <v>19</v>
      </c>
      <c r="D15" s="18" t="s">
        <v>23</v>
      </c>
      <c r="E15" s="18" t="s">
        <v>21</v>
      </c>
      <c r="F15" s="18" t="s">
        <v>26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 customHeight="1">
      <c r="A16" s="18"/>
      <c r="B16" s="18"/>
      <c r="C16" s="18" t="s">
        <v>24</v>
      </c>
      <c r="D16" s="18" t="s">
        <v>28</v>
      </c>
      <c r="E16" s="18" t="s">
        <v>30</v>
      </c>
      <c r="F16" s="18" t="s">
        <v>22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>
      <c r="A17" s="18"/>
      <c r="B17" s="18"/>
      <c r="C17" s="18" t="s">
        <v>19</v>
      </c>
      <c r="D17" s="18" t="s">
        <v>31</v>
      </c>
      <c r="E17" s="18" t="s">
        <v>21</v>
      </c>
      <c r="F17" s="18" t="s">
        <v>26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>
      <c r="A18" s="18"/>
      <c r="B18" s="18"/>
      <c r="C18" s="18" t="s">
        <v>19</v>
      </c>
      <c r="D18" s="18" t="s">
        <v>25</v>
      </c>
      <c r="E18" s="18" t="s">
        <v>30</v>
      </c>
      <c r="F18" s="18" t="s">
        <v>22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>
      <c r="A19" s="18"/>
      <c r="B19" s="18"/>
      <c r="C19" s="18" t="s">
        <v>19</v>
      </c>
      <c r="D19" s="18" t="s">
        <v>28</v>
      </c>
      <c r="E19" s="18" t="s">
        <v>27</v>
      </c>
      <c r="F19" s="18" t="s">
        <v>22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>
      <c r="A20" s="18"/>
      <c r="B20" s="18"/>
      <c r="C20" s="18" t="s">
        <v>24</v>
      </c>
      <c r="D20" s="18" t="s">
        <v>28</v>
      </c>
      <c r="E20" s="18" t="s">
        <v>21</v>
      </c>
      <c r="F20" s="18" t="s">
        <v>22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>
      <c r="A21" s="18"/>
      <c r="B21" s="18"/>
      <c r="C21" s="18" t="s">
        <v>19</v>
      </c>
      <c r="D21" s="18" t="s">
        <v>20</v>
      </c>
      <c r="E21" s="18" t="s">
        <v>30</v>
      </c>
      <c r="F21" s="18" t="s">
        <v>22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18"/>
      <c r="B22" s="18"/>
      <c r="C22" s="18" t="s">
        <v>19</v>
      </c>
      <c r="D22" s="18" t="s">
        <v>31</v>
      </c>
      <c r="E22" s="18" t="s">
        <v>21</v>
      </c>
      <c r="F22" s="18" t="s">
        <v>26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>
      <c r="A23" s="18"/>
      <c r="B23" s="18"/>
      <c r="C23" s="18" t="s">
        <v>24</v>
      </c>
      <c r="D23" s="18" t="s">
        <v>23</v>
      </c>
      <c r="E23" s="18" t="s">
        <v>30</v>
      </c>
      <c r="F23" s="18" t="s">
        <v>26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7.25" customHeight="1">
      <c r="A24" s="18"/>
      <c r="B24" s="18"/>
      <c r="C24" s="18"/>
      <c r="D24" s="18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7.25" customHeight="1">
      <c r="A25" s="18"/>
      <c r="B25" s="18"/>
      <c r="C25" s="18" t="s">
        <v>32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39.75" customHeight="1">
      <c r="A26" s="18"/>
      <c r="B26" s="18" t="s">
        <v>33</v>
      </c>
      <c r="C26" s="74" t="s">
        <v>34</v>
      </c>
      <c r="D26" s="75"/>
      <c r="E26" s="7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9.75" customHeight="1">
      <c r="A27" s="18"/>
      <c r="B27" s="18" t="s">
        <v>35</v>
      </c>
      <c r="C27" s="74" t="s">
        <v>36</v>
      </c>
      <c r="D27" s="75"/>
      <c r="E27" s="7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7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7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7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7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7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7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7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7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7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7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7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7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7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7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7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7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7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7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7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7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7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7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7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7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7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7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7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7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7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7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7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7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7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7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7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7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7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7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7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7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7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7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7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7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7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7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7.2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7.2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7.2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7.2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7.2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7.2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7.2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7.2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7.2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7.2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7.2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7.2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7.2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7.2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7.2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7.2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7.2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7.2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7.2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7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7.2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7.2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7.2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7.2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7.2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7.2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7.2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7.2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7.2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7.2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7.2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7.2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7.2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7.2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7.2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7.2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7.2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7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7.2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7.2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7.2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7.2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7.2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7.2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7.2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7.2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7.2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7.2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7.2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7.2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7.2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7.2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7.2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7.2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7.2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7.2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7.2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7.2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7.2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7.2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7.2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7.2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7.2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7.2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7.2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7.2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7.2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7.2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7.2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7.2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7.2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7.2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7.2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7.2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7.2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7.2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7.2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7.2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7.2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7.2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7.2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7.2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7.2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7.2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7.2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7.2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7.2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7.2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7.2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7.2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7.2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7.2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7.2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7.2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7.2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7.2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7.2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7.2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7.2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7.2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7.2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7.2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7.2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7.2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7.2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7.2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7.2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7.2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7.2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7.2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7.2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7.2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7.2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7.2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7.2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7.2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7.2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7.2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7.2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7.2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7.2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7.2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7.2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7.2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7.2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7.2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7.2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7.2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7.2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7.2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7.2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7.2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7.2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7.2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7.2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7.2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7.2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7.2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7.2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7.2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7.2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7.2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7.2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7.2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7.2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7.2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7.2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7.2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7.2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7.2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7.2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7.2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7.2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7.2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7.2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7.2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7.2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7.2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7.2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7.2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7.2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7.2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7.2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7.2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7.2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7.2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7.2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7.2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7.2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7.2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7.2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7.2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7.2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7.2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7.2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7.2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7.2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7.2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7.2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7.2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7.2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7.2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7.2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7.2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7.2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7.2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7.2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7.2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7.2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7.2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7.2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7.2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7.2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7.2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7.2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7.2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7.2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7.2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7.2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7.2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7.2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7.2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7.2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7.2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7.2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7.2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7.2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7.2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7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7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7.2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7.2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7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7.2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7.2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7.2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7.2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7.2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7.2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7.2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7.2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7.2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7.2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7.2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7.2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7.2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7.2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7.2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7.2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7.2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7.2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7.2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7.2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7.2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7.2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7.2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7.2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7.2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7.2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7.2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7.2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7.2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7.2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7.2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7.2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7.2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7.2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7.2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7.2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7.2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7.2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7.2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7.2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7.2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7.2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7.2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7.2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7.2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7.2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7.2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7.2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7.2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7.2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7.2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7.2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7.2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7.2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7.2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7.2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7.2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7.2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7.2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7.2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7.2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7.2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7.2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7.2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7.2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7.2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7.2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7.2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7.2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7.2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7.2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7.2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7.2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7.2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7.2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7.2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7.2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7.2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7.2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7.2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7.2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7.2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7.2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7.2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7.2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7.2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7.2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7.2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7.2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7.2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7.2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7.2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7.2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7.2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7.2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7.2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7.2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7.2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7.2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7.2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7.2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7.2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7.2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7.2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7.2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7.2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7.2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7.2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7.2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7.2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7.2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7.2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7.2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7.2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7.2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7.2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7.2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7.2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7.2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7.2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7.2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7.2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7.2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7.2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7.2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7.2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7.2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7.2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7.2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7.2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7.2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7.2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7.2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7.2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7.2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7.2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7.2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7.2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7.2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7.2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7.2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7.2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7.2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7.2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7.2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7.2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7.2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7.2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7.2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7.2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7.2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7.2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7.2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7.2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7.2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7.2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7.2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7.2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7.2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7.2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7.2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7.2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7.2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7.2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7.2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7.2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7.2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7.2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7.2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7.2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7.2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7.2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7.2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7.2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7.2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7.2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7.2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7.2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7.2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7.2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7.2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7.2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7.2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7.2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7.2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7.2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7.2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7.2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7.2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7.2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7.2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7.2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7.2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7.2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7.2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7.2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7.2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7.2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7.2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7.2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7.2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7.2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7.2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7.2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7.2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7.2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7.2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7.2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7.2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7.2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7.2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7.2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7.2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7.2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7.2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7.2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7.2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7.2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7.2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7.2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7.2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7.2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7.2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7.2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7.2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7.2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7.2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7.2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7.2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7.2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7.2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7.2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7.2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7.2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7.2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7.2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7.2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7.2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7.2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7.2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7.2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7.2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7.2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7.2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7.2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7.2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7.2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7.2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7.2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7.2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7.2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7.2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7.2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7.2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7.2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7.2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7.2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7.2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7.2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7.2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7.2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7.2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7.2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7.2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7.2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7.2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7.2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7.2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7.2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7.2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7.2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7.2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7.2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7.2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7.2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7.2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7.2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7.2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7.2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7.2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7.2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7.2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7.2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7.2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7.2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7.2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7.2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7.2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7.2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7.2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7.2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7.2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7.2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7.2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7.2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7.2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7.2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7.2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7.2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7.2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7.2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7.2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7.2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7.2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7.2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7.2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7.2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7.2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7.2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7.2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7.2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7.2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7.2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7.2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7.2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7.2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7.2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7.2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7.2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7.2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7.2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7.2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7.2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7.2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7.2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7.2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7.2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7.2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7.2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7.2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7.2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7.2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7.2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7.2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7.2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7.2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7.2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7.2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7.2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7.2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7.2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7.2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7.2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7.2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7.2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7.2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7.2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7.2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7.2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7.2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7.2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7.2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7.2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7.2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7.2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7.2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7.2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7.2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7.2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7.2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7.2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7.2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7.2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7.2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7.2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7.2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7.2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7.2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7.2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7.2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7.2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7.2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7.2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7.2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7.2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7.2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7.2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7.2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7.2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7.2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7.2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7.2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7.2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7.2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7.2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7.2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7.2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7.2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7.2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7.2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7.2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7.2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7.2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7.2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7.2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7.2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7.2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7.2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7.2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7.2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7.2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7.2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7.2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7.2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7.2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7.2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7.2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7.2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7.2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7.2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7.2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7.2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7.2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7.2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7.2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7.2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7.2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7.2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7.2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7.2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7.2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7.2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7.2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7.2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7.2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7.2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7.2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7.2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7.2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7.2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7.2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7.2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7.2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7.2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7.2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7.2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7.2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7.2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7.2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7.2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7.2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7.2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7.2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7.2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7.2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7.2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7.2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7.2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7.2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7.2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7.2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7.2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7.2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7.2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7.2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7.2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7.2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7.2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7.2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7.2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7.2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7.2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7.2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7.2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7.2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7.2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7.2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7.2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7.2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7.2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7.2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7.2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7.2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7.2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7.2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7.2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7.2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7.2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7.2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7.2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7.2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7.2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7.2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7.2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7.2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7.2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7.2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7.2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7.2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7.2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7.2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7.2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7.2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7.2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7.2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7.2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7.2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7.2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7.2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7.2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7.2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7.2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7.2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7.2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7.2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7.2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7.2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7.2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7.2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7.2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7.2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7.2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7.2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7.2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7.2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7.2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7.2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7.2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7.2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7.2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7.2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7.2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7.2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7.2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7.2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7.2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7.2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7.2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7.2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7.2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7.2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7.2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7.2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7.2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7.2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7.2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7.2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7.2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7.2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7.2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7.2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7.2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7.2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7.2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7.2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7.2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7.2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7.2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7.2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7.2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7.2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7.2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7.2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7.2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7.2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7.2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7.2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7.2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7.2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7.2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7.2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7.2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7.2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7.2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7.2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7.2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7.2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7.2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7.2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7.2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7.2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7.2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7.2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7.2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7.2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7.2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7.2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7.2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7.2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7.2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7.2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7.2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7.2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7.2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7.2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7.2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7.2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7.2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7.2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7.2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7.2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7.2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7.2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7.2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7.2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7.2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7.2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7.2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7.2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7.2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7.2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7.2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7.2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7.2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7.2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7.2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7.2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7.2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7.2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7.2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7.2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7.2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7.2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7.2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7.2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7.2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7.2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7.2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7.2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7.2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7.2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7.2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7.2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7.2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7.2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7.2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7.2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7.2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7.2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7.2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7.2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7.2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7.2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7.2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7.2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7.2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7.2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7.2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7.2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7.2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7.2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7.2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7.2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7.2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7.2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7.2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7.2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7.2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7.2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7.2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7.2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7.2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7.2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7.2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7.2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7.2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7.2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7.2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7.2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7.2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7.2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7.2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7.2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7.2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7.2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7.2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7.2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7.2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7.2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7.2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7.2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7.2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7.2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7.2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7.2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7.2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7.2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7.2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7.2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7.2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7.2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7.2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7.2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7.2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7.2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7.2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7.2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7.2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7.2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7.2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7.2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7.2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7.2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7.2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7.2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7.2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7.2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7.2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7.2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7.2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7.2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7.2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7.2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7.2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7.2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7.2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7.2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7.2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7.2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7.2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7.2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7.2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7.2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7.2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C26:E26"/>
    <mergeCell ref="C27:E27"/>
  </mergeCells>
  <phoneticPr fontId="8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DB0E-8A7E-4E40-9069-034086BF7E6B}">
  <dimension ref="A1:O222"/>
  <sheetViews>
    <sheetView workbookViewId="0">
      <selection activeCell="U7" sqref="U7"/>
    </sheetView>
  </sheetViews>
  <sheetFormatPr defaultRowHeight="14.5"/>
  <cols>
    <col min="1" max="16384" width="8.7265625" style="89"/>
  </cols>
  <sheetData>
    <row r="1" spans="1:15">
      <c r="A1" s="89" t="s">
        <v>86</v>
      </c>
      <c r="B1" s="89" t="s">
        <v>16</v>
      </c>
      <c r="C1" s="89" t="s">
        <v>87</v>
      </c>
      <c r="D1" s="89" t="s">
        <v>88</v>
      </c>
      <c r="E1" s="89" t="s">
        <v>89</v>
      </c>
      <c r="F1" s="89" t="s">
        <v>90</v>
      </c>
      <c r="G1" s="89" t="s">
        <v>91</v>
      </c>
      <c r="H1" s="89" t="s">
        <v>92</v>
      </c>
      <c r="I1" s="89" t="s">
        <v>93</v>
      </c>
      <c r="J1" s="89" t="s">
        <v>94</v>
      </c>
      <c r="K1" s="89" t="s">
        <v>95</v>
      </c>
      <c r="L1" s="89" t="s">
        <v>96</v>
      </c>
      <c r="M1" s="89" t="s">
        <v>97</v>
      </c>
      <c r="N1" s="89" t="s">
        <v>98</v>
      </c>
      <c r="O1" s="89" t="s">
        <v>99</v>
      </c>
    </row>
    <row r="2" spans="1:15">
      <c r="A2" s="89">
        <v>650311</v>
      </c>
      <c r="B2" s="89" t="s">
        <v>100</v>
      </c>
      <c r="C2" s="89">
        <v>77</v>
      </c>
      <c r="D2" s="89">
        <v>168</v>
      </c>
      <c r="E2" s="89">
        <v>3.2</v>
      </c>
      <c r="F2" s="89">
        <v>11.2</v>
      </c>
      <c r="G2" s="89">
        <v>13.9</v>
      </c>
      <c r="H2" s="89">
        <v>13</v>
      </c>
      <c r="I2" s="89">
        <v>0.4</v>
      </c>
      <c r="J2" s="89">
        <v>5</v>
      </c>
      <c r="K2" s="89">
        <v>0.04</v>
      </c>
      <c r="L2" s="89">
        <v>0.02</v>
      </c>
      <c r="M2" s="89">
        <v>1</v>
      </c>
      <c r="N2" s="89">
        <v>0.6</v>
      </c>
      <c r="O2" s="89">
        <v>5</v>
      </c>
    </row>
    <row r="3" spans="1:15">
      <c r="A3" s="89">
        <v>650311</v>
      </c>
      <c r="B3" s="89" t="s">
        <v>101</v>
      </c>
      <c r="C3" s="89">
        <v>440</v>
      </c>
      <c r="D3" s="89">
        <v>670</v>
      </c>
      <c r="E3" s="89">
        <v>21.5</v>
      </c>
      <c r="F3" s="89">
        <v>19.5</v>
      </c>
      <c r="G3" s="89">
        <v>107.5</v>
      </c>
      <c r="H3" s="89">
        <v>95</v>
      </c>
      <c r="I3" s="89">
        <v>3.4</v>
      </c>
      <c r="J3" s="89">
        <v>29</v>
      </c>
      <c r="K3" s="89">
        <v>0.31</v>
      </c>
      <c r="L3" s="89">
        <v>0.15</v>
      </c>
      <c r="M3" s="89">
        <v>2</v>
      </c>
      <c r="N3" s="89">
        <v>3.4</v>
      </c>
      <c r="O3" s="89">
        <v>5</v>
      </c>
    </row>
    <row r="4" spans="1:15">
      <c r="A4" s="89">
        <v>650311</v>
      </c>
      <c r="B4" s="89" t="s">
        <v>102</v>
      </c>
      <c r="C4" s="89">
        <v>121</v>
      </c>
      <c r="D4" s="89">
        <v>91</v>
      </c>
      <c r="E4" s="89">
        <v>5.4</v>
      </c>
      <c r="F4" s="89">
        <v>3.4</v>
      </c>
      <c r="G4" s="89">
        <v>9.9</v>
      </c>
      <c r="H4" s="89">
        <v>29</v>
      </c>
      <c r="I4" s="89">
        <v>0.8</v>
      </c>
      <c r="J4" s="89">
        <v>110</v>
      </c>
      <c r="K4" s="89">
        <v>0.16</v>
      </c>
      <c r="L4" s="89">
        <v>7.0000000000000007E-2</v>
      </c>
      <c r="M4" s="89">
        <v>4</v>
      </c>
      <c r="N4" s="89">
        <v>1.5</v>
      </c>
      <c r="O4" s="89">
        <v>54</v>
      </c>
    </row>
    <row r="5" spans="1:15">
      <c r="A5" s="89">
        <v>650311</v>
      </c>
      <c r="B5" s="89" t="s">
        <v>103</v>
      </c>
      <c r="C5" s="89">
        <v>105</v>
      </c>
      <c r="D5" s="89">
        <v>265</v>
      </c>
      <c r="E5" s="89">
        <v>4.3</v>
      </c>
      <c r="F5" s="89">
        <v>0.5</v>
      </c>
      <c r="G5" s="89">
        <v>63.1</v>
      </c>
      <c r="H5" s="89">
        <v>5</v>
      </c>
      <c r="I5" s="89">
        <v>0.2</v>
      </c>
      <c r="J5" s="89">
        <v>0</v>
      </c>
      <c r="K5" s="89">
        <v>0.03</v>
      </c>
      <c r="L5" s="89">
        <v>0.02</v>
      </c>
      <c r="M5" s="89">
        <v>0</v>
      </c>
      <c r="N5" s="89">
        <v>0</v>
      </c>
      <c r="O5" s="89">
        <v>0</v>
      </c>
    </row>
    <row r="6" spans="1:15">
      <c r="A6" s="89">
        <v>650311</v>
      </c>
      <c r="B6" s="89" t="s">
        <v>104</v>
      </c>
      <c r="C6" s="89">
        <v>374</v>
      </c>
      <c r="D6" s="89">
        <v>728</v>
      </c>
      <c r="E6" s="89">
        <v>34.799999999999997</v>
      </c>
      <c r="F6" s="89">
        <v>51.8</v>
      </c>
      <c r="G6" s="89">
        <v>35.4</v>
      </c>
      <c r="H6" s="89">
        <v>94</v>
      </c>
      <c r="I6" s="89">
        <v>1.8</v>
      </c>
      <c r="J6" s="89">
        <v>71</v>
      </c>
      <c r="K6" s="89">
        <v>0.25</v>
      </c>
      <c r="L6" s="89">
        <v>0.65</v>
      </c>
      <c r="M6" s="89">
        <v>22</v>
      </c>
      <c r="N6" s="89">
        <v>4.5</v>
      </c>
      <c r="O6" s="89">
        <v>58</v>
      </c>
    </row>
    <row r="7" spans="1:15">
      <c r="A7" s="89">
        <v>650311</v>
      </c>
      <c r="B7" s="89" t="s">
        <v>102</v>
      </c>
      <c r="C7" s="89">
        <v>121</v>
      </c>
      <c r="D7" s="89">
        <v>91</v>
      </c>
      <c r="E7" s="89">
        <v>5.4</v>
      </c>
      <c r="F7" s="89">
        <v>3.4</v>
      </c>
      <c r="G7" s="89">
        <v>9.9</v>
      </c>
      <c r="H7" s="89">
        <v>29</v>
      </c>
      <c r="I7" s="89">
        <v>0.8</v>
      </c>
      <c r="J7" s="89">
        <v>110</v>
      </c>
      <c r="K7" s="89">
        <v>0.16</v>
      </c>
      <c r="L7" s="89">
        <v>7.0000000000000007E-2</v>
      </c>
      <c r="M7" s="89">
        <v>4</v>
      </c>
      <c r="N7" s="89">
        <v>1.5</v>
      </c>
      <c r="O7" s="89">
        <v>54</v>
      </c>
    </row>
    <row r="8" spans="1:15">
      <c r="A8" s="89">
        <v>650311</v>
      </c>
      <c r="B8" s="89" t="s">
        <v>105</v>
      </c>
      <c r="C8" s="89">
        <v>77</v>
      </c>
      <c r="D8" s="89">
        <v>28</v>
      </c>
      <c r="E8" s="89">
        <v>1.3</v>
      </c>
      <c r="F8" s="89">
        <v>0.8</v>
      </c>
      <c r="G8" s="89">
        <v>4</v>
      </c>
      <c r="H8" s="89">
        <v>29</v>
      </c>
      <c r="I8" s="89">
        <v>0.3</v>
      </c>
      <c r="J8" s="89">
        <v>39</v>
      </c>
      <c r="K8" s="89">
        <v>0.01</v>
      </c>
      <c r="L8" s="89">
        <v>0.01</v>
      </c>
      <c r="M8" s="89">
        <v>0</v>
      </c>
      <c r="N8" s="89">
        <v>0.6</v>
      </c>
      <c r="O8" s="89">
        <v>36</v>
      </c>
    </row>
    <row r="9" spans="1:15">
      <c r="A9" s="89">
        <v>650311</v>
      </c>
      <c r="B9" s="89" t="s">
        <v>106</v>
      </c>
      <c r="C9" s="89">
        <v>44</v>
      </c>
      <c r="D9" s="89">
        <v>38</v>
      </c>
      <c r="E9" s="89">
        <v>2.1</v>
      </c>
      <c r="F9" s="89">
        <v>1.9</v>
      </c>
      <c r="G9" s="89">
        <v>2.8</v>
      </c>
      <c r="H9" s="89">
        <v>28</v>
      </c>
      <c r="I9" s="89">
        <v>0.5</v>
      </c>
      <c r="J9" s="89">
        <v>1</v>
      </c>
      <c r="K9" s="89">
        <v>0</v>
      </c>
      <c r="L9" s="89">
        <v>0.01</v>
      </c>
      <c r="M9" s="89">
        <v>0</v>
      </c>
      <c r="N9" s="89">
        <v>1.2</v>
      </c>
      <c r="O9" s="89">
        <v>0</v>
      </c>
    </row>
    <row r="10" spans="1:15">
      <c r="A10" s="89">
        <v>650311</v>
      </c>
      <c r="B10" s="89" t="s">
        <v>103</v>
      </c>
      <c r="C10" s="89">
        <v>105</v>
      </c>
      <c r="D10" s="89">
        <v>265</v>
      </c>
      <c r="E10" s="89">
        <v>4.3</v>
      </c>
      <c r="F10" s="89">
        <v>0.5</v>
      </c>
      <c r="G10" s="89">
        <v>63.1</v>
      </c>
      <c r="H10" s="89">
        <v>5</v>
      </c>
      <c r="I10" s="89">
        <v>0.2</v>
      </c>
      <c r="J10" s="89">
        <v>0</v>
      </c>
      <c r="K10" s="89">
        <v>0.03</v>
      </c>
      <c r="L10" s="89">
        <v>0.02</v>
      </c>
      <c r="M10" s="89">
        <v>0</v>
      </c>
      <c r="N10" s="89">
        <v>0</v>
      </c>
      <c r="O10" s="89">
        <v>0</v>
      </c>
    </row>
    <row r="11" spans="1:15">
      <c r="A11" s="89">
        <v>650311</v>
      </c>
      <c r="B11" s="89" t="s">
        <v>107</v>
      </c>
      <c r="C11" s="89">
        <v>330</v>
      </c>
      <c r="D11" s="89">
        <v>445</v>
      </c>
      <c r="E11" s="89">
        <v>16.399999999999999</v>
      </c>
      <c r="F11" s="89">
        <v>29.4</v>
      </c>
      <c r="G11" s="89">
        <v>28.6</v>
      </c>
      <c r="H11" s="89">
        <v>96</v>
      </c>
      <c r="I11" s="89">
        <v>1.1000000000000001</v>
      </c>
      <c r="J11" s="89">
        <v>6</v>
      </c>
      <c r="K11" s="89">
        <v>0.44</v>
      </c>
      <c r="L11" s="89">
        <v>0.1</v>
      </c>
      <c r="M11" s="89">
        <v>14</v>
      </c>
      <c r="N11" s="89">
        <v>2.2999999999999998</v>
      </c>
      <c r="O11" s="89">
        <v>33</v>
      </c>
    </row>
    <row r="12" spans="1:15">
      <c r="A12" s="89">
        <v>650311</v>
      </c>
      <c r="B12" s="89" t="s">
        <v>103</v>
      </c>
      <c r="C12" s="89">
        <v>105</v>
      </c>
      <c r="D12" s="89">
        <v>265</v>
      </c>
      <c r="E12" s="89">
        <v>4.3</v>
      </c>
      <c r="F12" s="89">
        <v>0.5</v>
      </c>
      <c r="G12" s="89">
        <v>63.1</v>
      </c>
      <c r="H12" s="89">
        <v>5</v>
      </c>
      <c r="I12" s="89">
        <v>0.2</v>
      </c>
      <c r="J12" s="89">
        <v>0</v>
      </c>
      <c r="K12" s="89">
        <v>0.03</v>
      </c>
      <c r="L12" s="89">
        <v>0.02</v>
      </c>
      <c r="M12" s="89">
        <v>0</v>
      </c>
      <c r="N12" s="89">
        <v>0</v>
      </c>
      <c r="O12" s="89">
        <v>0</v>
      </c>
    </row>
    <row r="13" spans="1:15">
      <c r="A13" s="89">
        <v>650311</v>
      </c>
      <c r="B13" s="89" t="s">
        <v>102</v>
      </c>
      <c r="C13" s="89">
        <v>121</v>
      </c>
      <c r="D13" s="89">
        <v>91</v>
      </c>
      <c r="E13" s="89">
        <v>5.4</v>
      </c>
      <c r="F13" s="89">
        <v>3.4</v>
      </c>
      <c r="G13" s="89">
        <v>9.9</v>
      </c>
      <c r="H13" s="89">
        <v>29</v>
      </c>
      <c r="I13" s="89">
        <v>0.8</v>
      </c>
      <c r="J13" s="89">
        <v>110</v>
      </c>
      <c r="K13" s="89">
        <v>0.16</v>
      </c>
      <c r="L13" s="89">
        <v>7.0000000000000007E-2</v>
      </c>
      <c r="M13" s="89">
        <v>4</v>
      </c>
      <c r="N13" s="89">
        <v>1.5</v>
      </c>
      <c r="O13" s="89">
        <v>54</v>
      </c>
    </row>
    <row r="14" spans="1:15">
      <c r="A14" s="89">
        <v>650311</v>
      </c>
      <c r="B14" s="89" t="s">
        <v>108</v>
      </c>
      <c r="C14" s="89">
        <v>99</v>
      </c>
      <c r="D14" s="89">
        <v>90</v>
      </c>
      <c r="E14" s="89">
        <v>8.1</v>
      </c>
      <c r="F14" s="89">
        <v>3.7</v>
      </c>
      <c r="G14" s="89">
        <v>7.8</v>
      </c>
      <c r="H14" s="89">
        <v>30</v>
      </c>
      <c r="I14" s="89">
        <v>1</v>
      </c>
      <c r="J14" s="89">
        <v>7</v>
      </c>
      <c r="K14" s="89">
        <v>0.11</v>
      </c>
      <c r="L14" s="89">
        <v>7.0000000000000007E-2</v>
      </c>
      <c r="M14" s="89">
        <v>9</v>
      </c>
      <c r="N14" s="89">
        <v>0.7</v>
      </c>
      <c r="O14" s="89">
        <v>40</v>
      </c>
    </row>
    <row r="15" spans="1:15">
      <c r="A15" s="89">
        <v>650311</v>
      </c>
      <c r="B15" s="89" t="s">
        <v>125</v>
      </c>
      <c r="C15" s="89">
        <v>286</v>
      </c>
      <c r="D15" s="89">
        <v>230</v>
      </c>
      <c r="E15" s="89">
        <v>15.3</v>
      </c>
      <c r="F15" s="89">
        <v>11.2</v>
      </c>
      <c r="G15" s="89">
        <v>16.2</v>
      </c>
      <c r="H15" s="89">
        <v>50</v>
      </c>
      <c r="I15" s="89">
        <v>1.4</v>
      </c>
      <c r="J15" s="89">
        <v>37</v>
      </c>
      <c r="K15" s="89">
        <v>0.15</v>
      </c>
      <c r="L15" s="89">
        <v>0.14000000000000001</v>
      </c>
      <c r="M15" s="89">
        <v>23</v>
      </c>
      <c r="N15" s="89">
        <v>1.7</v>
      </c>
      <c r="O15" s="89">
        <v>56</v>
      </c>
    </row>
    <row r="16" spans="1:15">
      <c r="A16" s="89">
        <v>650311</v>
      </c>
      <c r="B16" s="89" t="s">
        <v>126</v>
      </c>
      <c r="C16" s="89">
        <v>440</v>
      </c>
      <c r="D16" s="89">
        <v>636</v>
      </c>
      <c r="E16" s="89">
        <v>18.600000000000001</v>
      </c>
      <c r="F16" s="89">
        <v>22.1</v>
      </c>
      <c r="G16" s="89">
        <v>90.6</v>
      </c>
      <c r="H16" s="89">
        <v>23</v>
      </c>
      <c r="I16" s="89">
        <v>1.2</v>
      </c>
      <c r="J16" s="89">
        <v>54</v>
      </c>
      <c r="K16" s="89">
        <v>0.13</v>
      </c>
      <c r="L16" s="89">
        <v>0.18</v>
      </c>
      <c r="M16" s="89">
        <v>5</v>
      </c>
      <c r="N16" s="89">
        <v>5.6</v>
      </c>
      <c r="O16" s="89">
        <v>5</v>
      </c>
    </row>
    <row r="17" spans="1:15">
      <c r="A17" s="89">
        <v>650311</v>
      </c>
      <c r="B17" s="89" t="s">
        <v>127</v>
      </c>
      <c r="C17" s="89">
        <v>99</v>
      </c>
      <c r="D17" s="89">
        <v>23</v>
      </c>
      <c r="E17" s="89">
        <v>1.6</v>
      </c>
      <c r="F17" s="89">
        <v>0.1</v>
      </c>
      <c r="G17" s="89">
        <v>3.8</v>
      </c>
      <c r="H17" s="89">
        <v>9</v>
      </c>
      <c r="I17" s="89">
        <v>0.2</v>
      </c>
      <c r="J17" s="89">
        <v>0</v>
      </c>
      <c r="K17" s="89">
        <v>0.01</v>
      </c>
      <c r="L17" s="89">
        <v>0.02</v>
      </c>
      <c r="M17" s="89">
        <v>0</v>
      </c>
      <c r="N17" s="89">
        <v>0.6</v>
      </c>
      <c r="O17" s="89">
        <v>41</v>
      </c>
    </row>
    <row r="18" spans="1:15">
      <c r="A18" s="89">
        <v>650311</v>
      </c>
      <c r="B18" s="89" t="s">
        <v>106</v>
      </c>
      <c r="C18" s="89">
        <v>44</v>
      </c>
      <c r="D18" s="89">
        <v>38</v>
      </c>
      <c r="E18" s="89">
        <v>2.1</v>
      </c>
      <c r="F18" s="89">
        <v>1.9</v>
      </c>
      <c r="G18" s="89">
        <v>2.8</v>
      </c>
      <c r="H18" s="89">
        <v>28</v>
      </c>
      <c r="I18" s="89">
        <v>0.5</v>
      </c>
      <c r="J18" s="89">
        <v>1</v>
      </c>
      <c r="K18" s="89">
        <v>0</v>
      </c>
      <c r="L18" s="89">
        <v>0.01</v>
      </c>
      <c r="M18" s="89">
        <v>0</v>
      </c>
      <c r="N18" s="89">
        <v>1.2</v>
      </c>
      <c r="O18" s="89">
        <v>0</v>
      </c>
    </row>
    <row r="19" spans="1:15">
      <c r="A19" s="89">
        <v>650311</v>
      </c>
      <c r="B19" s="89" t="s">
        <v>103</v>
      </c>
      <c r="C19" s="89">
        <v>105</v>
      </c>
      <c r="D19" s="89">
        <v>265</v>
      </c>
      <c r="E19" s="89">
        <v>4.3</v>
      </c>
      <c r="F19" s="89">
        <v>0.5</v>
      </c>
      <c r="G19" s="89">
        <v>63.1</v>
      </c>
      <c r="H19" s="89">
        <v>5</v>
      </c>
      <c r="I19" s="89">
        <v>0.2</v>
      </c>
      <c r="J19" s="89">
        <v>0</v>
      </c>
      <c r="K19" s="89">
        <v>0.03</v>
      </c>
      <c r="L19" s="89">
        <v>0.02</v>
      </c>
      <c r="M19" s="89">
        <v>0</v>
      </c>
      <c r="N19" s="89">
        <v>0</v>
      </c>
      <c r="O19" s="89">
        <v>0</v>
      </c>
    </row>
    <row r="20" spans="1:15">
      <c r="A20" s="89">
        <v>650311</v>
      </c>
      <c r="B20" s="89" t="s">
        <v>108</v>
      </c>
      <c r="C20" s="89">
        <v>99</v>
      </c>
      <c r="D20" s="89">
        <v>90</v>
      </c>
      <c r="E20" s="89">
        <v>8.1</v>
      </c>
      <c r="F20" s="89">
        <v>3.7</v>
      </c>
      <c r="G20" s="89">
        <v>7.8</v>
      </c>
      <c r="H20" s="89">
        <v>30</v>
      </c>
      <c r="I20" s="89">
        <v>1</v>
      </c>
      <c r="J20" s="89">
        <v>7</v>
      </c>
      <c r="K20" s="89">
        <v>0.11</v>
      </c>
      <c r="L20" s="89">
        <v>7.0000000000000007E-2</v>
      </c>
      <c r="M20" s="89">
        <v>9</v>
      </c>
      <c r="N20" s="89">
        <v>0.7</v>
      </c>
      <c r="O20" s="89">
        <v>40</v>
      </c>
    </row>
    <row r="21" spans="1:15">
      <c r="A21" s="89">
        <v>650311</v>
      </c>
      <c r="B21" s="89" t="s">
        <v>128</v>
      </c>
      <c r="C21" s="89">
        <v>330</v>
      </c>
      <c r="D21" s="89">
        <v>413</v>
      </c>
      <c r="E21" s="89">
        <v>16.399999999999999</v>
      </c>
      <c r="F21" s="89">
        <v>28</v>
      </c>
      <c r="G21" s="89">
        <v>23.5</v>
      </c>
      <c r="H21" s="89">
        <v>25</v>
      </c>
      <c r="I21" s="89">
        <v>0.6</v>
      </c>
      <c r="J21" s="89">
        <v>11</v>
      </c>
      <c r="K21" s="89">
        <v>0.41</v>
      </c>
      <c r="L21" s="89">
        <v>0.13</v>
      </c>
      <c r="M21" s="89">
        <v>14</v>
      </c>
      <c r="N21" s="89">
        <v>1.4</v>
      </c>
      <c r="O21" s="89">
        <v>33</v>
      </c>
    </row>
    <row r="22" spans="1:15">
      <c r="A22" s="89">
        <v>650311</v>
      </c>
      <c r="B22" s="89" t="s">
        <v>100</v>
      </c>
      <c r="C22" s="89">
        <v>77</v>
      </c>
      <c r="D22" s="89">
        <v>168</v>
      </c>
      <c r="E22" s="89">
        <v>3.2</v>
      </c>
      <c r="F22" s="89">
        <v>11.2</v>
      </c>
      <c r="G22" s="89">
        <v>13.9</v>
      </c>
      <c r="H22" s="89">
        <v>13</v>
      </c>
      <c r="I22" s="89">
        <v>0.4</v>
      </c>
      <c r="J22" s="89">
        <v>5</v>
      </c>
      <c r="K22" s="89">
        <v>0.04</v>
      </c>
      <c r="L22" s="89">
        <v>0.02</v>
      </c>
      <c r="M22" s="89">
        <v>1</v>
      </c>
      <c r="N22" s="89">
        <v>0.6</v>
      </c>
      <c r="O22" s="89">
        <v>5</v>
      </c>
    </row>
    <row r="23" spans="1:15">
      <c r="A23" s="89">
        <v>650311</v>
      </c>
      <c r="B23" s="89" t="s">
        <v>129</v>
      </c>
      <c r="C23" s="89">
        <v>396</v>
      </c>
      <c r="D23" s="89">
        <v>440</v>
      </c>
      <c r="E23" s="89">
        <v>12</v>
      </c>
      <c r="F23" s="89">
        <v>7.3</v>
      </c>
      <c r="G23" s="89">
        <v>81.8</v>
      </c>
      <c r="H23" s="89">
        <v>28</v>
      </c>
      <c r="I23" s="89">
        <v>0.9</v>
      </c>
      <c r="J23" s="89">
        <v>20</v>
      </c>
      <c r="K23" s="89">
        <v>0.12</v>
      </c>
      <c r="L23" s="89">
        <v>0.13</v>
      </c>
      <c r="M23" s="89">
        <v>4</v>
      </c>
      <c r="N23" s="89">
        <v>4.3</v>
      </c>
      <c r="O23" s="89">
        <v>5</v>
      </c>
    </row>
    <row r="24" spans="1:15">
      <c r="A24" s="89">
        <v>650311</v>
      </c>
      <c r="B24" s="89" t="s">
        <v>130</v>
      </c>
      <c r="C24" s="89">
        <v>99</v>
      </c>
      <c r="D24" s="89">
        <v>44</v>
      </c>
      <c r="E24" s="89">
        <v>3.7</v>
      </c>
      <c r="F24" s="89">
        <v>1.7</v>
      </c>
      <c r="G24" s="89">
        <v>5.5</v>
      </c>
      <c r="H24" s="89">
        <v>31</v>
      </c>
      <c r="I24" s="89">
        <v>0.7</v>
      </c>
      <c r="J24" s="89">
        <v>49</v>
      </c>
      <c r="K24" s="89">
        <v>0.05</v>
      </c>
      <c r="L24" s="89">
        <v>0.06</v>
      </c>
      <c r="M24" s="89">
        <v>39</v>
      </c>
      <c r="N24" s="89">
        <v>0.5</v>
      </c>
      <c r="O24" s="89">
        <v>71</v>
      </c>
    </row>
    <row r="25" spans="1:15">
      <c r="A25" s="89">
        <v>650311</v>
      </c>
      <c r="B25" s="89" t="s">
        <v>131</v>
      </c>
      <c r="C25" s="89">
        <v>352</v>
      </c>
      <c r="D25" s="89">
        <v>446</v>
      </c>
      <c r="E25" s="89">
        <v>14.6</v>
      </c>
      <c r="F25" s="89">
        <v>8</v>
      </c>
      <c r="G25" s="89">
        <v>79.099999999999994</v>
      </c>
      <c r="H25" s="89">
        <v>74</v>
      </c>
      <c r="I25" s="89">
        <v>1.3</v>
      </c>
      <c r="J25" s="89">
        <v>6</v>
      </c>
      <c r="K25" s="89">
        <v>0.11</v>
      </c>
      <c r="L25" s="89">
        <v>0.06</v>
      </c>
      <c r="M25" s="89">
        <v>2</v>
      </c>
      <c r="N25" s="89">
        <v>4.9000000000000004</v>
      </c>
      <c r="O25" s="89">
        <v>5</v>
      </c>
    </row>
    <row r="26" spans="1:15">
      <c r="A26" s="89">
        <v>650311</v>
      </c>
      <c r="B26" s="89" t="s">
        <v>132</v>
      </c>
      <c r="C26" s="89">
        <v>121</v>
      </c>
      <c r="D26" s="89">
        <v>310</v>
      </c>
      <c r="E26" s="89">
        <v>3</v>
      </c>
      <c r="F26" s="89">
        <v>21.2</v>
      </c>
      <c r="G26" s="89">
        <v>29.3</v>
      </c>
      <c r="H26" s="89">
        <v>46</v>
      </c>
      <c r="I26" s="89">
        <v>0.4</v>
      </c>
      <c r="J26" s="89">
        <v>0</v>
      </c>
      <c r="K26" s="89">
        <v>0.08</v>
      </c>
      <c r="L26" s="89">
        <v>0.21</v>
      </c>
      <c r="M26" s="89">
        <v>15</v>
      </c>
      <c r="N26" s="89">
        <v>0.1</v>
      </c>
      <c r="O26" s="89">
        <v>83</v>
      </c>
    </row>
    <row r="27" spans="1:15">
      <c r="A27" s="89">
        <v>650311</v>
      </c>
      <c r="B27" s="89" t="s">
        <v>133</v>
      </c>
      <c r="C27" s="89">
        <v>99</v>
      </c>
      <c r="D27" s="89">
        <v>20</v>
      </c>
      <c r="E27" s="89">
        <v>1.3</v>
      </c>
      <c r="F27" s="89">
        <v>0.8</v>
      </c>
      <c r="G27" s="89">
        <v>1.9</v>
      </c>
      <c r="H27" s="89">
        <v>41</v>
      </c>
      <c r="I27" s="89">
        <v>0.5</v>
      </c>
      <c r="J27" s="89">
        <v>199</v>
      </c>
      <c r="K27" s="89">
        <v>0.03</v>
      </c>
      <c r="L27" s="89">
        <v>0.06</v>
      </c>
      <c r="M27" s="89">
        <v>8</v>
      </c>
      <c r="N27" s="89">
        <v>0.5</v>
      </c>
      <c r="O27" s="89">
        <v>43</v>
      </c>
    </row>
    <row r="28" spans="1:15">
      <c r="A28" s="89">
        <v>650311</v>
      </c>
      <c r="B28" s="89" t="s">
        <v>106</v>
      </c>
      <c r="C28" s="89">
        <v>44</v>
      </c>
      <c r="D28" s="89">
        <v>38</v>
      </c>
      <c r="E28" s="89">
        <v>2.1</v>
      </c>
      <c r="F28" s="89">
        <v>1.9</v>
      </c>
      <c r="G28" s="89">
        <v>2.8</v>
      </c>
      <c r="H28" s="89">
        <v>28</v>
      </c>
      <c r="I28" s="89">
        <v>0.5</v>
      </c>
      <c r="J28" s="89">
        <v>1</v>
      </c>
      <c r="K28" s="89">
        <v>0</v>
      </c>
      <c r="L28" s="89">
        <v>0.01</v>
      </c>
      <c r="M28" s="89">
        <v>0</v>
      </c>
      <c r="N28" s="89">
        <v>1.2</v>
      </c>
      <c r="O28" s="89">
        <v>0</v>
      </c>
    </row>
    <row r="29" spans="1:15">
      <c r="A29" s="89">
        <v>650311</v>
      </c>
      <c r="B29" s="89" t="s">
        <v>103</v>
      </c>
      <c r="C29" s="89">
        <v>105</v>
      </c>
      <c r="D29" s="89">
        <v>265</v>
      </c>
      <c r="E29" s="89">
        <v>4.3</v>
      </c>
      <c r="F29" s="89">
        <v>0.5</v>
      </c>
      <c r="G29" s="89">
        <v>63.1</v>
      </c>
      <c r="H29" s="89">
        <v>5</v>
      </c>
      <c r="I29" s="89">
        <v>0.2</v>
      </c>
      <c r="J29" s="89">
        <v>0</v>
      </c>
      <c r="K29" s="89">
        <v>0.03</v>
      </c>
      <c r="L29" s="89">
        <v>0.02</v>
      </c>
      <c r="M29" s="89">
        <v>0</v>
      </c>
      <c r="N29" s="89">
        <v>0</v>
      </c>
      <c r="O29" s="89">
        <v>0</v>
      </c>
    </row>
    <row r="30" spans="1:15">
      <c r="A30" s="89">
        <v>650311</v>
      </c>
      <c r="B30" s="89" t="s">
        <v>134</v>
      </c>
      <c r="C30" s="89">
        <v>374</v>
      </c>
      <c r="D30" s="89">
        <v>554</v>
      </c>
      <c r="E30" s="89">
        <v>18.899999999999999</v>
      </c>
      <c r="F30" s="89">
        <v>36.9</v>
      </c>
      <c r="G30" s="89">
        <v>36.700000000000003</v>
      </c>
      <c r="H30" s="89">
        <v>35</v>
      </c>
      <c r="I30" s="89">
        <v>0.6</v>
      </c>
      <c r="J30" s="89">
        <v>10</v>
      </c>
      <c r="K30" s="89">
        <v>0.1</v>
      </c>
      <c r="L30" s="89">
        <v>0.11</v>
      </c>
      <c r="M30" s="89">
        <v>20</v>
      </c>
      <c r="N30" s="89">
        <v>4</v>
      </c>
      <c r="O30" s="89">
        <v>33</v>
      </c>
    </row>
    <row r="31" spans="1:15">
      <c r="A31" s="89">
        <v>650311</v>
      </c>
      <c r="B31" s="89" t="s">
        <v>103</v>
      </c>
      <c r="C31" s="89">
        <v>105</v>
      </c>
      <c r="D31" s="89">
        <v>265</v>
      </c>
      <c r="E31" s="89">
        <v>4.3</v>
      </c>
      <c r="F31" s="89">
        <v>0.5</v>
      </c>
      <c r="G31" s="89">
        <v>63.1</v>
      </c>
      <c r="H31" s="89">
        <v>5</v>
      </c>
      <c r="I31" s="89">
        <v>0.2</v>
      </c>
      <c r="J31" s="89">
        <v>0</v>
      </c>
      <c r="K31" s="89">
        <v>0.03</v>
      </c>
      <c r="L31" s="89">
        <v>0.02</v>
      </c>
      <c r="M31" s="89">
        <v>0</v>
      </c>
      <c r="N31" s="89">
        <v>0</v>
      </c>
      <c r="O31" s="89">
        <v>0</v>
      </c>
    </row>
    <row r="32" spans="1:15">
      <c r="A32" s="89">
        <v>650311</v>
      </c>
      <c r="B32" s="89" t="s">
        <v>102</v>
      </c>
      <c r="C32" s="89">
        <v>121</v>
      </c>
      <c r="D32" s="89">
        <v>91</v>
      </c>
      <c r="E32" s="89">
        <v>5.4</v>
      </c>
      <c r="F32" s="89">
        <v>3.4</v>
      </c>
      <c r="G32" s="89">
        <v>9.9</v>
      </c>
      <c r="H32" s="89">
        <v>29</v>
      </c>
      <c r="I32" s="89">
        <v>0.8</v>
      </c>
      <c r="J32" s="89">
        <v>110</v>
      </c>
      <c r="K32" s="89">
        <v>0.16</v>
      </c>
      <c r="L32" s="89">
        <v>7.0000000000000007E-2</v>
      </c>
      <c r="M32" s="89">
        <v>4</v>
      </c>
      <c r="N32" s="89">
        <v>1.5</v>
      </c>
      <c r="O32" s="89">
        <v>54</v>
      </c>
    </row>
    <row r="33" spans="1:15">
      <c r="A33" s="89">
        <v>650311</v>
      </c>
      <c r="B33" s="89" t="s">
        <v>135</v>
      </c>
      <c r="C33" s="89">
        <v>286</v>
      </c>
      <c r="D33" s="89">
        <v>449</v>
      </c>
      <c r="E33" s="89">
        <v>14.4</v>
      </c>
      <c r="F33" s="89">
        <v>32.700000000000003</v>
      </c>
      <c r="G33" s="89">
        <v>25.6</v>
      </c>
      <c r="H33" s="89">
        <v>88</v>
      </c>
      <c r="I33" s="89">
        <v>0.6</v>
      </c>
      <c r="J33" s="89">
        <v>36</v>
      </c>
      <c r="K33" s="89">
        <v>7.0000000000000007E-2</v>
      </c>
      <c r="L33" s="89">
        <v>0.1</v>
      </c>
      <c r="M33" s="89">
        <v>15</v>
      </c>
      <c r="N33" s="89">
        <v>1.9</v>
      </c>
      <c r="O33" s="89">
        <v>33</v>
      </c>
    </row>
    <row r="34" spans="1:15">
      <c r="A34" s="89">
        <v>650311</v>
      </c>
      <c r="B34" s="89" t="s">
        <v>100</v>
      </c>
      <c r="C34" s="89">
        <v>77</v>
      </c>
      <c r="D34" s="89">
        <v>168</v>
      </c>
      <c r="E34" s="89">
        <v>3.2</v>
      </c>
      <c r="F34" s="89">
        <v>11.2</v>
      </c>
      <c r="G34" s="89">
        <v>13.9</v>
      </c>
      <c r="H34" s="89">
        <v>13</v>
      </c>
      <c r="I34" s="89">
        <v>0.4</v>
      </c>
      <c r="J34" s="89">
        <v>5</v>
      </c>
      <c r="K34" s="89">
        <v>0.04</v>
      </c>
      <c r="L34" s="89">
        <v>0.02</v>
      </c>
      <c r="M34" s="89">
        <v>1</v>
      </c>
      <c r="N34" s="89">
        <v>0.6</v>
      </c>
      <c r="O34" s="89">
        <v>5</v>
      </c>
    </row>
    <row r="35" spans="1:15">
      <c r="A35" s="89">
        <v>650311</v>
      </c>
      <c r="B35" s="89" t="s">
        <v>136</v>
      </c>
      <c r="C35" s="89">
        <v>99</v>
      </c>
      <c r="D35" s="89">
        <v>134</v>
      </c>
      <c r="E35" s="89">
        <v>1.1000000000000001</v>
      </c>
      <c r="F35" s="89">
        <v>12.2</v>
      </c>
      <c r="G35" s="89">
        <v>6.1</v>
      </c>
      <c r="H35" s="89">
        <v>9</v>
      </c>
      <c r="I35" s="89">
        <v>0.4</v>
      </c>
      <c r="J35" s="89">
        <v>1</v>
      </c>
      <c r="K35" s="89">
        <v>0.04</v>
      </c>
      <c r="L35" s="89">
        <v>0.03</v>
      </c>
      <c r="M35" s="89">
        <v>1</v>
      </c>
      <c r="N35" s="89">
        <v>0.5</v>
      </c>
      <c r="O35" s="89">
        <v>67</v>
      </c>
    </row>
    <row r="36" spans="1:15">
      <c r="A36" s="89">
        <v>650311</v>
      </c>
      <c r="B36" s="89" t="s">
        <v>137</v>
      </c>
      <c r="C36" s="89">
        <v>440</v>
      </c>
      <c r="D36" s="89">
        <v>581</v>
      </c>
      <c r="E36" s="89">
        <v>19.3</v>
      </c>
      <c r="F36" s="89">
        <v>13.2</v>
      </c>
      <c r="G36" s="89">
        <v>99.3</v>
      </c>
      <c r="H36" s="89">
        <v>134</v>
      </c>
      <c r="I36" s="89">
        <v>0.8</v>
      </c>
      <c r="J36" s="89">
        <v>64</v>
      </c>
      <c r="K36" s="89">
        <v>0.1</v>
      </c>
      <c r="L36" s="89">
        <v>0.19</v>
      </c>
      <c r="M36" s="89">
        <v>4</v>
      </c>
      <c r="N36" s="89">
        <v>3.2</v>
      </c>
      <c r="O36" s="89">
        <v>20</v>
      </c>
    </row>
    <row r="37" spans="1:15">
      <c r="A37" s="89">
        <v>650311</v>
      </c>
      <c r="B37" s="89" t="s">
        <v>106</v>
      </c>
      <c r="C37" s="89">
        <v>44</v>
      </c>
      <c r="D37" s="89">
        <v>38</v>
      </c>
      <c r="E37" s="89">
        <v>2.1</v>
      </c>
      <c r="F37" s="89">
        <v>1.9</v>
      </c>
      <c r="G37" s="89">
        <v>2.8</v>
      </c>
      <c r="H37" s="89">
        <v>28</v>
      </c>
      <c r="I37" s="89">
        <v>0.5</v>
      </c>
      <c r="J37" s="89">
        <v>1</v>
      </c>
      <c r="K37" s="89">
        <v>0</v>
      </c>
      <c r="L37" s="89">
        <v>0.01</v>
      </c>
      <c r="M37" s="89">
        <v>0</v>
      </c>
      <c r="N37" s="89">
        <v>1.2</v>
      </c>
      <c r="O37" s="89">
        <v>0</v>
      </c>
    </row>
    <row r="38" spans="1:15">
      <c r="A38" s="89">
        <v>650311</v>
      </c>
      <c r="B38" s="89" t="s">
        <v>138</v>
      </c>
      <c r="C38" s="89">
        <v>99</v>
      </c>
      <c r="D38" s="89">
        <v>150</v>
      </c>
      <c r="E38" s="89">
        <v>2.4</v>
      </c>
      <c r="F38" s="89">
        <v>13</v>
      </c>
      <c r="G38" s="89">
        <v>7.6</v>
      </c>
      <c r="H38" s="89">
        <v>50</v>
      </c>
      <c r="I38" s="89">
        <v>0.4</v>
      </c>
      <c r="J38" s="89">
        <v>52</v>
      </c>
      <c r="K38" s="89">
        <v>0.04</v>
      </c>
      <c r="L38" s="89">
        <v>0.05</v>
      </c>
      <c r="M38" s="89">
        <v>2</v>
      </c>
      <c r="N38" s="89">
        <v>0.8</v>
      </c>
      <c r="O38" s="89">
        <v>41</v>
      </c>
    </row>
    <row r="39" spans="1:15">
      <c r="A39" s="89">
        <v>650311</v>
      </c>
      <c r="B39" s="89" t="s">
        <v>103</v>
      </c>
      <c r="C39" s="89">
        <v>105</v>
      </c>
      <c r="D39" s="89">
        <v>265</v>
      </c>
      <c r="E39" s="89">
        <v>4.3</v>
      </c>
      <c r="F39" s="89">
        <v>0.5</v>
      </c>
      <c r="G39" s="89">
        <v>63.1</v>
      </c>
      <c r="H39" s="89">
        <v>5</v>
      </c>
      <c r="I39" s="89">
        <v>0.2</v>
      </c>
      <c r="J39" s="89">
        <v>0</v>
      </c>
      <c r="K39" s="89">
        <v>0.03</v>
      </c>
      <c r="L39" s="89">
        <v>0.02</v>
      </c>
      <c r="M39" s="89">
        <v>0</v>
      </c>
      <c r="N39" s="89">
        <v>0</v>
      </c>
      <c r="O39" s="89">
        <v>0</v>
      </c>
    </row>
    <row r="40" spans="1:15">
      <c r="A40" s="89">
        <v>650311</v>
      </c>
      <c r="B40" s="89" t="s">
        <v>139</v>
      </c>
      <c r="C40" s="89">
        <v>374</v>
      </c>
      <c r="D40" s="89">
        <v>478</v>
      </c>
      <c r="E40" s="89">
        <v>15.2</v>
      </c>
      <c r="F40" s="89">
        <v>37</v>
      </c>
      <c r="G40" s="89">
        <v>22.9</v>
      </c>
      <c r="H40" s="89">
        <v>33</v>
      </c>
      <c r="I40" s="89">
        <v>1.1000000000000001</v>
      </c>
      <c r="J40" s="89">
        <v>46</v>
      </c>
      <c r="K40" s="89">
        <v>0.11</v>
      </c>
      <c r="L40" s="89">
        <v>0.15</v>
      </c>
      <c r="M40" s="89">
        <v>19</v>
      </c>
      <c r="N40" s="89">
        <v>1.5</v>
      </c>
      <c r="O40" s="89">
        <v>48</v>
      </c>
    </row>
    <row r="41" spans="1:15">
      <c r="A41" s="89">
        <v>650311</v>
      </c>
      <c r="B41" s="89" t="s">
        <v>103</v>
      </c>
      <c r="C41" s="89">
        <v>105</v>
      </c>
      <c r="D41" s="89">
        <v>265</v>
      </c>
      <c r="E41" s="89">
        <v>4.3</v>
      </c>
      <c r="F41" s="89">
        <v>0.5</v>
      </c>
      <c r="G41" s="89">
        <v>63.1</v>
      </c>
      <c r="H41" s="89">
        <v>5</v>
      </c>
      <c r="I41" s="89">
        <v>0.2</v>
      </c>
      <c r="J41" s="89">
        <v>0</v>
      </c>
      <c r="K41" s="89">
        <v>0.03</v>
      </c>
      <c r="L41" s="89">
        <v>0.02</v>
      </c>
      <c r="M41" s="89">
        <v>0</v>
      </c>
      <c r="N41" s="89">
        <v>0</v>
      </c>
      <c r="O41" s="89">
        <v>0</v>
      </c>
    </row>
    <row r="42" spans="1:15">
      <c r="A42" s="89">
        <v>650311</v>
      </c>
      <c r="B42" s="89" t="s">
        <v>102</v>
      </c>
      <c r="C42" s="89">
        <v>121</v>
      </c>
      <c r="D42" s="89">
        <v>91</v>
      </c>
      <c r="E42" s="89">
        <v>5.4</v>
      </c>
      <c r="F42" s="89">
        <v>3.4</v>
      </c>
      <c r="G42" s="89">
        <v>9.9</v>
      </c>
      <c r="H42" s="89">
        <v>29</v>
      </c>
      <c r="I42" s="89">
        <v>0.8</v>
      </c>
      <c r="J42" s="89">
        <v>110</v>
      </c>
      <c r="K42" s="89">
        <v>0.16</v>
      </c>
      <c r="L42" s="89">
        <v>7.0000000000000007E-2</v>
      </c>
      <c r="M42" s="89">
        <v>4</v>
      </c>
      <c r="N42" s="89">
        <v>1.5</v>
      </c>
      <c r="O42" s="89">
        <v>54</v>
      </c>
    </row>
    <row r="43" spans="1:15">
      <c r="A43" s="89">
        <v>650311</v>
      </c>
      <c r="B43" s="89" t="s">
        <v>140</v>
      </c>
      <c r="C43" s="89">
        <v>286</v>
      </c>
      <c r="D43" s="89">
        <v>401</v>
      </c>
      <c r="E43" s="89">
        <v>16.899999999999999</v>
      </c>
      <c r="F43" s="89">
        <v>28.7</v>
      </c>
      <c r="G43" s="89">
        <v>19.600000000000001</v>
      </c>
      <c r="H43" s="89">
        <v>25</v>
      </c>
      <c r="I43" s="89">
        <v>0.7</v>
      </c>
      <c r="J43" s="89">
        <v>17</v>
      </c>
      <c r="K43" s="89">
        <v>0.08</v>
      </c>
      <c r="L43" s="89">
        <v>0.08</v>
      </c>
      <c r="M43" s="89">
        <v>16</v>
      </c>
      <c r="N43" s="89">
        <v>1.3</v>
      </c>
      <c r="O43" s="89">
        <v>33</v>
      </c>
    </row>
    <row r="44" spans="1:15">
      <c r="A44" s="89">
        <v>650311</v>
      </c>
      <c r="B44" s="89" t="s">
        <v>141</v>
      </c>
      <c r="C44" s="89">
        <v>77</v>
      </c>
      <c r="D44" s="89">
        <v>14</v>
      </c>
      <c r="E44" s="89">
        <v>1.8</v>
      </c>
      <c r="F44" s="89">
        <v>0.2</v>
      </c>
      <c r="G44" s="89">
        <v>2.1</v>
      </c>
      <c r="H44" s="89">
        <v>63</v>
      </c>
      <c r="I44" s="89">
        <v>0.8</v>
      </c>
      <c r="J44" s="89">
        <v>275</v>
      </c>
      <c r="K44" s="89">
        <v>0.04</v>
      </c>
      <c r="L44" s="89">
        <v>0.08</v>
      </c>
      <c r="M44" s="89">
        <v>12</v>
      </c>
      <c r="N44" s="89">
        <v>0.2</v>
      </c>
      <c r="O44" s="89">
        <v>63</v>
      </c>
    </row>
    <row r="45" spans="1:15">
      <c r="A45" s="89">
        <v>650313</v>
      </c>
      <c r="B45" s="89" t="s">
        <v>142</v>
      </c>
      <c r="C45" s="89">
        <v>462</v>
      </c>
      <c r="D45" s="89">
        <v>511</v>
      </c>
      <c r="E45" s="89">
        <v>26.7</v>
      </c>
      <c r="F45" s="89">
        <v>8.6</v>
      </c>
      <c r="G45" s="89">
        <v>82.9</v>
      </c>
      <c r="H45" s="89">
        <v>110</v>
      </c>
      <c r="I45" s="89">
        <v>2.6</v>
      </c>
      <c r="J45" s="89">
        <v>13</v>
      </c>
      <c r="K45" s="89">
        <v>0.24</v>
      </c>
      <c r="L45" s="89">
        <v>0.17</v>
      </c>
      <c r="M45" s="89">
        <v>5</v>
      </c>
      <c r="N45" s="89">
        <v>6.4</v>
      </c>
      <c r="O45" s="89">
        <v>30</v>
      </c>
    </row>
    <row r="46" spans="1:15">
      <c r="A46" s="89">
        <v>650313</v>
      </c>
      <c r="B46" s="89" t="s">
        <v>143</v>
      </c>
      <c r="C46" s="89">
        <v>99</v>
      </c>
      <c r="D46" s="89">
        <v>39</v>
      </c>
      <c r="E46" s="89">
        <v>1.5</v>
      </c>
      <c r="F46" s="89">
        <v>1.9</v>
      </c>
      <c r="G46" s="89">
        <v>5</v>
      </c>
      <c r="H46" s="89">
        <v>32</v>
      </c>
      <c r="I46" s="89">
        <v>0.4</v>
      </c>
      <c r="J46" s="89">
        <v>16</v>
      </c>
      <c r="K46" s="89">
        <v>0.03</v>
      </c>
      <c r="L46" s="89">
        <v>0.03</v>
      </c>
      <c r="M46" s="89">
        <v>7</v>
      </c>
      <c r="N46" s="89">
        <v>0.7</v>
      </c>
      <c r="O46" s="89">
        <v>57</v>
      </c>
    </row>
    <row r="47" spans="1:15">
      <c r="A47" s="89">
        <v>650313</v>
      </c>
      <c r="B47" s="89" t="s">
        <v>106</v>
      </c>
      <c r="C47" s="89">
        <v>44</v>
      </c>
      <c r="D47" s="89">
        <v>38</v>
      </c>
      <c r="E47" s="89">
        <v>2.1</v>
      </c>
      <c r="F47" s="89">
        <v>1.9</v>
      </c>
      <c r="G47" s="89">
        <v>2.8</v>
      </c>
      <c r="H47" s="89">
        <v>28</v>
      </c>
      <c r="I47" s="89">
        <v>0.5</v>
      </c>
      <c r="J47" s="89">
        <v>1</v>
      </c>
      <c r="K47" s="89">
        <v>0</v>
      </c>
      <c r="L47" s="89">
        <v>0.01</v>
      </c>
      <c r="M47" s="89">
        <v>0</v>
      </c>
      <c r="N47" s="89">
        <v>1.2</v>
      </c>
      <c r="O47" s="89">
        <v>0</v>
      </c>
    </row>
    <row r="48" spans="1:15">
      <c r="A48" s="89">
        <v>650313</v>
      </c>
      <c r="B48" s="89" t="s">
        <v>103</v>
      </c>
      <c r="C48" s="89">
        <v>105</v>
      </c>
      <c r="D48" s="89">
        <v>265</v>
      </c>
      <c r="E48" s="89">
        <v>4.3</v>
      </c>
      <c r="F48" s="89">
        <v>0.5</v>
      </c>
      <c r="G48" s="89">
        <v>63.1</v>
      </c>
      <c r="H48" s="89">
        <v>5</v>
      </c>
      <c r="I48" s="89">
        <v>0.2</v>
      </c>
      <c r="J48" s="89">
        <v>0</v>
      </c>
      <c r="K48" s="89">
        <v>0.03</v>
      </c>
      <c r="L48" s="89">
        <v>0.02</v>
      </c>
      <c r="M48" s="89">
        <v>0</v>
      </c>
      <c r="N48" s="89">
        <v>0</v>
      </c>
      <c r="O48" s="89">
        <v>0</v>
      </c>
    </row>
    <row r="49" spans="1:15">
      <c r="A49" s="89">
        <v>650313</v>
      </c>
      <c r="B49" s="89" t="s">
        <v>144</v>
      </c>
      <c r="C49" s="89">
        <v>242</v>
      </c>
      <c r="D49" s="89">
        <v>339</v>
      </c>
      <c r="E49" s="89">
        <v>9.5</v>
      </c>
      <c r="F49" s="89">
        <v>20.9</v>
      </c>
      <c r="G49" s="89">
        <v>28.6</v>
      </c>
      <c r="H49" s="89">
        <v>18</v>
      </c>
      <c r="I49" s="89">
        <v>1</v>
      </c>
      <c r="J49" s="89">
        <v>5</v>
      </c>
      <c r="K49" s="89">
        <v>0.61</v>
      </c>
      <c r="L49" s="89">
        <v>0.06</v>
      </c>
      <c r="M49" s="89">
        <v>2</v>
      </c>
      <c r="N49" s="89">
        <v>2.2000000000000002</v>
      </c>
      <c r="O49" s="89">
        <v>37</v>
      </c>
    </row>
    <row r="50" spans="1:15">
      <c r="A50" s="89">
        <v>650313</v>
      </c>
      <c r="B50" s="89" t="s">
        <v>141</v>
      </c>
      <c r="C50" s="89">
        <v>77</v>
      </c>
      <c r="D50" s="89">
        <v>14</v>
      </c>
      <c r="E50" s="89">
        <v>1.8</v>
      </c>
      <c r="F50" s="89">
        <v>0.2</v>
      </c>
      <c r="G50" s="89">
        <v>2.1</v>
      </c>
      <c r="H50" s="89">
        <v>63</v>
      </c>
      <c r="I50" s="89">
        <v>0.8</v>
      </c>
      <c r="J50" s="89">
        <v>275</v>
      </c>
      <c r="K50" s="89">
        <v>0.04</v>
      </c>
      <c r="L50" s="89">
        <v>0.08</v>
      </c>
      <c r="M50" s="89">
        <v>12</v>
      </c>
      <c r="N50" s="89">
        <v>0.2</v>
      </c>
      <c r="O50" s="89">
        <v>63</v>
      </c>
    </row>
    <row r="51" spans="1:15">
      <c r="A51" s="89">
        <v>650310</v>
      </c>
      <c r="B51" s="89" t="s">
        <v>145</v>
      </c>
      <c r="C51" s="89">
        <v>162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</row>
    <row r="52" spans="1:15">
      <c r="A52" s="89">
        <v>650310</v>
      </c>
      <c r="B52" s="89" t="s">
        <v>146</v>
      </c>
      <c r="C52" s="89">
        <v>140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</row>
    <row r="53" spans="1:15">
      <c r="A53" s="89">
        <v>650311</v>
      </c>
      <c r="B53" s="89" t="s">
        <v>147</v>
      </c>
      <c r="C53" s="89">
        <v>352</v>
      </c>
      <c r="D53" s="89">
        <v>464</v>
      </c>
      <c r="E53" s="89">
        <v>9.5</v>
      </c>
      <c r="F53" s="89">
        <v>10.4</v>
      </c>
      <c r="G53" s="89">
        <v>83.1</v>
      </c>
      <c r="H53" s="89">
        <v>31</v>
      </c>
      <c r="I53" s="89">
        <v>0.9</v>
      </c>
      <c r="J53" s="89">
        <v>146</v>
      </c>
      <c r="K53" s="89">
        <v>0.12</v>
      </c>
      <c r="L53" s="89">
        <v>0.06</v>
      </c>
      <c r="M53" s="89">
        <v>4</v>
      </c>
      <c r="N53" s="89">
        <v>4.3</v>
      </c>
      <c r="O53" s="89">
        <v>30</v>
      </c>
    </row>
    <row r="54" spans="1:15">
      <c r="A54" s="89">
        <v>650311</v>
      </c>
      <c r="B54" s="89" t="s">
        <v>148</v>
      </c>
      <c r="C54" s="89">
        <v>99</v>
      </c>
      <c r="D54" s="89">
        <v>31</v>
      </c>
      <c r="E54" s="89">
        <v>1.7</v>
      </c>
      <c r="F54" s="89">
        <v>0.4</v>
      </c>
      <c r="G54" s="89">
        <v>5.3</v>
      </c>
      <c r="H54" s="89">
        <v>48</v>
      </c>
      <c r="I54" s="89">
        <v>0.7</v>
      </c>
      <c r="J54" s="89">
        <v>77</v>
      </c>
      <c r="K54" s="89">
        <v>0.02</v>
      </c>
      <c r="L54" s="89">
        <v>0.03</v>
      </c>
      <c r="M54" s="89">
        <v>6</v>
      </c>
      <c r="N54" s="89">
        <v>0.7</v>
      </c>
      <c r="O54" s="89">
        <v>40</v>
      </c>
    </row>
    <row r="55" spans="1:15">
      <c r="A55" s="89">
        <v>650311</v>
      </c>
      <c r="B55" s="89" t="s">
        <v>106</v>
      </c>
      <c r="C55" s="89">
        <v>44</v>
      </c>
      <c r="D55" s="89">
        <v>38</v>
      </c>
      <c r="E55" s="89">
        <v>2.1</v>
      </c>
      <c r="F55" s="89">
        <v>1.9</v>
      </c>
      <c r="G55" s="89">
        <v>2.8</v>
      </c>
      <c r="H55" s="89">
        <v>28</v>
      </c>
      <c r="I55" s="89">
        <v>0.5</v>
      </c>
      <c r="J55" s="89">
        <v>1</v>
      </c>
      <c r="K55" s="89">
        <v>0</v>
      </c>
      <c r="L55" s="89">
        <v>0.01</v>
      </c>
      <c r="M55" s="89">
        <v>0</v>
      </c>
      <c r="N55" s="89">
        <v>1.2</v>
      </c>
      <c r="O55" s="89">
        <v>0</v>
      </c>
    </row>
    <row r="56" spans="1:15">
      <c r="A56" s="89">
        <v>650311</v>
      </c>
      <c r="B56" s="89" t="s">
        <v>103</v>
      </c>
      <c r="C56" s="89">
        <v>105</v>
      </c>
      <c r="D56" s="89">
        <v>265</v>
      </c>
      <c r="E56" s="89">
        <v>4.3</v>
      </c>
      <c r="F56" s="89">
        <v>0.5</v>
      </c>
      <c r="G56" s="89">
        <v>63.1</v>
      </c>
      <c r="H56" s="89">
        <v>5</v>
      </c>
      <c r="I56" s="89">
        <v>0.2</v>
      </c>
      <c r="J56" s="89">
        <v>0</v>
      </c>
      <c r="K56" s="89">
        <v>0.03</v>
      </c>
      <c r="L56" s="89">
        <v>0.02</v>
      </c>
      <c r="M56" s="89">
        <v>0</v>
      </c>
      <c r="N56" s="89">
        <v>0</v>
      </c>
      <c r="O56" s="89">
        <v>0</v>
      </c>
    </row>
    <row r="57" spans="1:15">
      <c r="A57" s="89">
        <v>650311</v>
      </c>
      <c r="B57" s="89" t="s">
        <v>149</v>
      </c>
      <c r="C57" s="89">
        <v>286</v>
      </c>
      <c r="D57" s="89">
        <v>369</v>
      </c>
      <c r="E57" s="89">
        <v>13.4</v>
      </c>
      <c r="F57" s="89">
        <v>21.8</v>
      </c>
      <c r="G57" s="89">
        <v>27.6</v>
      </c>
      <c r="H57" s="89">
        <v>25</v>
      </c>
      <c r="I57" s="89">
        <v>0.8</v>
      </c>
      <c r="J57" s="89">
        <v>28</v>
      </c>
      <c r="K57" s="89">
        <v>0.1</v>
      </c>
      <c r="L57" s="89">
        <v>0.13</v>
      </c>
      <c r="M57" s="89">
        <v>17</v>
      </c>
      <c r="N57" s="89">
        <v>3.2</v>
      </c>
      <c r="O57" s="89">
        <v>35</v>
      </c>
    </row>
    <row r="58" spans="1:15">
      <c r="A58" s="89">
        <v>650315</v>
      </c>
      <c r="B58" s="89" t="s">
        <v>150</v>
      </c>
      <c r="C58" s="89">
        <v>508</v>
      </c>
      <c r="D58" s="89">
        <v>870</v>
      </c>
      <c r="E58" s="89">
        <v>36.700000000000003</v>
      </c>
      <c r="F58" s="89">
        <v>43.4</v>
      </c>
      <c r="G58" s="89">
        <v>87.4</v>
      </c>
      <c r="H58" s="89">
        <v>49</v>
      </c>
      <c r="I58" s="89">
        <v>2</v>
      </c>
      <c r="J58" s="89">
        <v>79</v>
      </c>
      <c r="K58" s="89">
        <v>0.21</v>
      </c>
      <c r="L58" s="89">
        <v>0.31</v>
      </c>
      <c r="M58" s="89">
        <v>8</v>
      </c>
      <c r="N58" s="89">
        <v>3.2</v>
      </c>
      <c r="O58" s="89">
        <v>5</v>
      </c>
    </row>
    <row r="59" spans="1:15">
      <c r="A59" s="89">
        <v>650315</v>
      </c>
      <c r="B59" s="89" t="s">
        <v>106</v>
      </c>
      <c r="C59" s="89">
        <v>44</v>
      </c>
      <c r="D59" s="89">
        <v>38</v>
      </c>
      <c r="E59" s="89">
        <v>2.1</v>
      </c>
      <c r="F59" s="89">
        <v>1.9</v>
      </c>
      <c r="G59" s="89">
        <v>2.8</v>
      </c>
      <c r="H59" s="89">
        <v>28</v>
      </c>
      <c r="I59" s="89">
        <v>0.5</v>
      </c>
      <c r="J59" s="89">
        <v>1</v>
      </c>
      <c r="K59" s="89">
        <v>0</v>
      </c>
      <c r="L59" s="89">
        <v>0.01</v>
      </c>
      <c r="M59" s="89">
        <v>0</v>
      </c>
      <c r="N59" s="89">
        <v>1.2</v>
      </c>
      <c r="O59" s="89">
        <v>0</v>
      </c>
    </row>
    <row r="60" spans="1:15">
      <c r="A60" s="89">
        <v>650315</v>
      </c>
      <c r="B60" s="89" t="s">
        <v>151</v>
      </c>
      <c r="C60" s="89">
        <v>407</v>
      </c>
      <c r="D60" s="89">
        <v>733</v>
      </c>
      <c r="E60" s="89">
        <v>23.9</v>
      </c>
      <c r="F60" s="89">
        <v>30.6</v>
      </c>
      <c r="G60" s="89">
        <v>94.3</v>
      </c>
      <c r="H60" s="89">
        <v>76</v>
      </c>
      <c r="I60" s="89">
        <v>2.2999999999999998</v>
      </c>
      <c r="J60" s="89">
        <v>302</v>
      </c>
      <c r="K60" s="89">
        <v>0.14000000000000001</v>
      </c>
      <c r="L60" s="89">
        <v>0.55000000000000004</v>
      </c>
      <c r="M60" s="89">
        <v>1</v>
      </c>
      <c r="N60" s="89">
        <v>3.2</v>
      </c>
      <c r="O60" s="89">
        <v>3</v>
      </c>
    </row>
    <row r="61" spans="1:15">
      <c r="A61" s="89">
        <v>650310</v>
      </c>
      <c r="B61" s="89" t="s">
        <v>152</v>
      </c>
      <c r="C61" s="89">
        <v>322</v>
      </c>
      <c r="D61" s="89">
        <v>936</v>
      </c>
      <c r="E61" s="89">
        <v>22.5</v>
      </c>
      <c r="F61" s="89">
        <v>42.1</v>
      </c>
      <c r="G61" s="89">
        <v>113.3</v>
      </c>
      <c r="H61" s="89">
        <v>77</v>
      </c>
      <c r="I61" s="89">
        <v>1.6</v>
      </c>
      <c r="J61" s="89">
        <v>110</v>
      </c>
      <c r="K61" s="89">
        <v>0.18</v>
      </c>
      <c r="L61" s="89">
        <v>0.15</v>
      </c>
      <c r="M61" s="89">
        <v>6</v>
      </c>
      <c r="N61" s="89">
        <v>2.7</v>
      </c>
      <c r="O61" s="89">
        <v>38</v>
      </c>
    </row>
    <row r="62" spans="1:15">
      <c r="A62" s="89">
        <v>650313</v>
      </c>
      <c r="B62" s="89" t="s">
        <v>100</v>
      </c>
      <c r="C62" s="89">
        <v>77</v>
      </c>
      <c r="D62" s="89">
        <v>168</v>
      </c>
      <c r="E62" s="89">
        <v>3.2</v>
      </c>
      <c r="F62" s="89">
        <v>11.2</v>
      </c>
      <c r="G62" s="89">
        <v>13.9</v>
      </c>
      <c r="H62" s="89">
        <v>13</v>
      </c>
      <c r="I62" s="89">
        <v>0.4</v>
      </c>
      <c r="J62" s="89">
        <v>5</v>
      </c>
      <c r="K62" s="89">
        <v>0.04</v>
      </c>
      <c r="L62" s="89">
        <v>0.02</v>
      </c>
      <c r="M62" s="89">
        <v>1</v>
      </c>
      <c r="N62" s="89">
        <v>0.6</v>
      </c>
      <c r="O62" s="89">
        <v>5</v>
      </c>
    </row>
    <row r="63" spans="1:15">
      <c r="A63" s="89">
        <v>650313</v>
      </c>
      <c r="B63" s="89" t="s">
        <v>103</v>
      </c>
      <c r="C63" s="89">
        <v>105</v>
      </c>
      <c r="D63" s="89">
        <v>265</v>
      </c>
      <c r="E63" s="89">
        <v>4.3</v>
      </c>
      <c r="F63" s="89">
        <v>0.5</v>
      </c>
      <c r="G63" s="89">
        <v>63.1</v>
      </c>
      <c r="H63" s="89">
        <v>5</v>
      </c>
      <c r="I63" s="89">
        <v>0.2</v>
      </c>
      <c r="J63" s="89">
        <v>0</v>
      </c>
      <c r="K63" s="89">
        <v>0.03</v>
      </c>
      <c r="L63" s="89">
        <v>0.02</v>
      </c>
      <c r="M63" s="89">
        <v>0</v>
      </c>
      <c r="N63" s="89">
        <v>0</v>
      </c>
      <c r="O63" s="89">
        <v>0</v>
      </c>
    </row>
    <row r="64" spans="1:15">
      <c r="A64" s="89">
        <v>650313</v>
      </c>
      <c r="B64" s="89" t="s">
        <v>153</v>
      </c>
      <c r="C64" s="89">
        <v>286</v>
      </c>
      <c r="D64" s="89">
        <v>209</v>
      </c>
      <c r="E64" s="89">
        <v>14.3</v>
      </c>
      <c r="F64" s="89">
        <v>9.6999999999999993</v>
      </c>
      <c r="G64" s="89">
        <v>18.899999999999999</v>
      </c>
      <c r="H64" s="89">
        <v>97</v>
      </c>
      <c r="I64" s="89">
        <v>2.2000000000000002</v>
      </c>
      <c r="J64" s="89">
        <v>168</v>
      </c>
      <c r="K64" s="89">
        <v>0.37</v>
      </c>
      <c r="L64" s="89">
        <v>0.16</v>
      </c>
      <c r="M64" s="89">
        <v>34</v>
      </c>
      <c r="N64" s="89">
        <v>3</v>
      </c>
      <c r="O64" s="89">
        <v>147</v>
      </c>
    </row>
    <row r="65" spans="1:15">
      <c r="A65" s="89">
        <v>650313</v>
      </c>
      <c r="B65" s="89" t="s">
        <v>130</v>
      </c>
      <c r="C65" s="89">
        <v>99</v>
      </c>
      <c r="D65" s="89">
        <v>44</v>
      </c>
      <c r="E65" s="89">
        <v>3.7</v>
      </c>
      <c r="F65" s="89">
        <v>1.7</v>
      </c>
      <c r="G65" s="89">
        <v>5.5</v>
      </c>
      <c r="H65" s="89">
        <v>31</v>
      </c>
      <c r="I65" s="89">
        <v>0.7</v>
      </c>
      <c r="J65" s="89">
        <v>49</v>
      </c>
      <c r="K65" s="89">
        <v>0.05</v>
      </c>
      <c r="L65" s="89">
        <v>0.06</v>
      </c>
      <c r="M65" s="89">
        <v>39</v>
      </c>
      <c r="N65" s="89">
        <v>0.5</v>
      </c>
      <c r="O65" s="89">
        <v>71</v>
      </c>
    </row>
    <row r="66" spans="1:15">
      <c r="A66" s="89">
        <v>650316</v>
      </c>
      <c r="B66" s="89" t="s">
        <v>154</v>
      </c>
      <c r="C66" s="89">
        <v>165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</row>
    <row r="67" spans="1:15">
      <c r="A67" s="89">
        <v>650313</v>
      </c>
      <c r="B67" s="89" t="s">
        <v>155</v>
      </c>
      <c r="C67" s="89">
        <v>99</v>
      </c>
      <c r="D67" s="89">
        <v>45</v>
      </c>
      <c r="E67" s="89">
        <v>2.8</v>
      </c>
      <c r="F67" s="89">
        <v>1.6</v>
      </c>
      <c r="G67" s="89">
        <v>6.8</v>
      </c>
      <c r="H67" s="89">
        <v>28</v>
      </c>
      <c r="I67" s="89">
        <v>0.6</v>
      </c>
      <c r="J67" s="89">
        <v>44</v>
      </c>
      <c r="K67" s="89">
        <v>0.05</v>
      </c>
      <c r="L67" s="89">
        <v>7.0000000000000007E-2</v>
      </c>
      <c r="M67" s="89">
        <v>34</v>
      </c>
      <c r="N67" s="89">
        <v>0.5</v>
      </c>
      <c r="O67" s="89">
        <v>73</v>
      </c>
    </row>
    <row r="68" spans="1:15">
      <c r="A68" s="89">
        <v>650313</v>
      </c>
      <c r="B68" s="89" t="s">
        <v>103</v>
      </c>
      <c r="C68" s="89">
        <v>105</v>
      </c>
      <c r="D68" s="89">
        <v>265</v>
      </c>
      <c r="E68" s="89">
        <v>4.3</v>
      </c>
      <c r="F68" s="89">
        <v>0.5</v>
      </c>
      <c r="G68" s="89">
        <v>63.1</v>
      </c>
      <c r="H68" s="89">
        <v>5</v>
      </c>
      <c r="I68" s="89">
        <v>0.2</v>
      </c>
      <c r="J68" s="89">
        <v>0</v>
      </c>
      <c r="K68" s="89">
        <v>0.03</v>
      </c>
      <c r="L68" s="89">
        <v>0.02</v>
      </c>
      <c r="M68" s="89">
        <v>0</v>
      </c>
      <c r="N68" s="89">
        <v>0</v>
      </c>
      <c r="O68" s="89">
        <v>0</v>
      </c>
    </row>
    <row r="69" spans="1:15">
      <c r="A69" s="89">
        <v>650313</v>
      </c>
      <c r="B69" s="89" t="s">
        <v>156</v>
      </c>
      <c r="C69" s="89">
        <v>374</v>
      </c>
      <c r="D69" s="89">
        <v>572</v>
      </c>
      <c r="E69" s="89">
        <v>25.7</v>
      </c>
      <c r="F69" s="89">
        <v>41.5</v>
      </c>
      <c r="G69" s="89">
        <v>25.9</v>
      </c>
      <c r="H69" s="89">
        <v>27</v>
      </c>
      <c r="I69" s="89">
        <v>1.2</v>
      </c>
      <c r="J69" s="89">
        <v>63</v>
      </c>
      <c r="K69" s="89">
        <v>0.16</v>
      </c>
      <c r="L69" s="89">
        <v>0.24</v>
      </c>
      <c r="M69" s="89">
        <v>22</v>
      </c>
      <c r="N69" s="89">
        <v>2.4</v>
      </c>
      <c r="O69" s="89">
        <v>33</v>
      </c>
    </row>
    <row r="70" spans="1:15">
      <c r="A70" s="89">
        <v>650313</v>
      </c>
      <c r="B70" s="89" t="s">
        <v>157</v>
      </c>
      <c r="C70" s="89">
        <v>121</v>
      </c>
      <c r="D70" s="89">
        <v>79</v>
      </c>
      <c r="E70" s="89">
        <v>3.3</v>
      </c>
      <c r="F70" s="89">
        <v>4.5</v>
      </c>
      <c r="G70" s="89">
        <v>7.8</v>
      </c>
      <c r="H70" s="89">
        <v>28</v>
      </c>
      <c r="I70" s="89">
        <v>0.3</v>
      </c>
      <c r="J70" s="89">
        <v>60</v>
      </c>
      <c r="K70" s="89">
        <v>0.06</v>
      </c>
      <c r="L70" s="89">
        <v>0.04</v>
      </c>
      <c r="M70" s="89">
        <v>24</v>
      </c>
      <c r="N70" s="89">
        <v>2</v>
      </c>
      <c r="O70" s="89">
        <v>67</v>
      </c>
    </row>
    <row r="71" spans="1:15">
      <c r="A71" s="89">
        <v>650313</v>
      </c>
      <c r="B71" s="89" t="s">
        <v>106</v>
      </c>
      <c r="C71" s="89">
        <v>44</v>
      </c>
      <c r="D71" s="89">
        <v>38</v>
      </c>
      <c r="E71" s="89">
        <v>2.1</v>
      </c>
      <c r="F71" s="89">
        <v>1.9</v>
      </c>
      <c r="G71" s="89">
        <v>2.8</v>
      </c>
      <c r="H71" s="89">
        <v>28</v>
      </c>
      <c r="I71" s="89">
        <v>0.5</v>
      </c>
      <c r="J71" s="89">
        <v>1</v>
      </c>
      <c r="K71" s="89">
        <v>0</v>
      </c>
      <c r="L71" s="89">
        <v>0.01</v>
      </c>
      <c r="M71" s="89">
        <v>0</v>
      </c>
      <c r="N71" s="89">
        <v>1.2</v>
      </c>
      <c r="O71" s="89">
        <v>0</v>
      </c>
    </row>
    <row r="72" spans="1:15">
      <c r="A72" s="89">
        <v>650313</v>
      </c>
      <c r="B72" s="89" t="s">
        <v>103</v>
      </c>
      <c r="C72" s="89">
        <v>105</v>
      </c>
      <c r="D72" s="89">
        <v>265</v>
      </c>
      <c r="E72" s="89">
        <v>4.3</v>
      </c>
      <c r="F72" s="89">
        <v>0.5</v>
      </c>
      <c r="G72" s="89">
        <v>63.1</v>
      </c>
      <c r="H72" s="89">
        <v>5</v>
      </c>
      <c r="I72" s="89">
        <v>0.2</v>
      </c>
      <c r="J72" s="89">
        <v>0</v>
      </c>
      <c r="K72" s="89">
        <v>0.03</v>
      </c>
      <c r="L72" s="89">
        <v>0.02</v>
      </c>
      <c r="M72" s="89">
        <v>0</v>
      </c>
      <c r="N72" s="89">
        <v>0</v>
      </c>
      <c r="O72" s="89">
        <v>0</v>
      </c>
    </row>
    <row r="73" spans="1:15">
      <c r="A73" s="89">
        <v>650313</v>
      </c>
      <c r="B73" s="89" t="s">
        <v>158</v>
      </c>
      <c r="C73" s="89">
        <v>242</v>
      </c>
      <c r="D73" s="89">
        <v>474</v>
      </c>
      <c r="E73" s="89">
        <v>11.7</v>
      </c>
      <c r="F73" s="89">
        <v>33.799999999999997</v>
      </c>
      <c r="G73" s="89">
        <v>17.8</v>
      </c>
      <c r="H73" s="89">
        <v>33</v>
      </c>
      <c r="I73" s="89">
        <v>0.4</v>
      </c>
      <c r="J73" s="89">
        <v>21</v>
      </c>
      <c r="K73" s="89">
        <v>0.12</v>
      </c>
      <c r="L73" s="89">
        <v>0.09</v>
      </c>
      <c r="M73" s="89">
        <v>12</v>
      </c>
      <c r="N73" s="89">
        <v>1.5</v>
      </c>
      <c r="O73" s="89">
        <v>38</v>
      </c>
    </row>
    <row r="74" spans="1:15">
      <c r="A74" s="89">
        <v>650313</v>
      </c>
      <c r="B74" s="89" t="s">
        <v>141</v>
      </c>
      <c r="C74" s="89">
        <v>77</v>
      </c>
      <c r="D74" s="89">
        <v>14</v>
      </c>
      <c r="E74" s="89">
        <v>1.8</v>
      </c>
      <c r="F74" s="89">
        <v>0.2</v>
      </c>
      <c r="G74" s="89">
        <v>2.1</v>
      </c>
      <c r="H74" s="89">
        <v>63</v>
      </c>
      <c r="I74" s="89">
        <v>0.8</v>
      </c>
      <c r="J74" s="89">
        <v>275</v>
      </c>
      <c r="K74" s="89">
        <v>0.04</v>
      </c>
      <c r="L74" s="89">
        <v>0.08</v>
      </c>
      <c r="M74" s="89">
        <v>12</v>
      </c>
      <c r="N74" s="89">
        <v>0.2</v>
      </c>
      <c r="O74" s="89">
        <v>63</v>
      </c>
    </row>
    <row r="75" spans="1:15">
      <c r="A75" s="89">
        <v>650313</v>
      </c>
      <c r="B75" s="89" t="s">
        <v>106</v>
      </c>
      <c r="C75" s="89">
        <v>44</v>
      </c>
      <c r="D75" s="89">
        <v>38</v>
      </c>
      <c r="E75" s="89">
        <v>2.1</v>
      </c>
      <c r="F75" s="89">
        <v>1.9</v>
      </c>
      <c r="G75" s="89">
        <v>2.8</v>
      </c>
      <c r="H75" s="89">
        <v>28</v>
      </c>
      <c r="I75" s="89">
        <v>0.5</v>
      </c>
      <c r="J75" s="89">
        <v>1</v>
      </c>
      <c r="K75" s="89">
        <v>0</v>
      </c>
      <c r="L75" s="89">
        <v>0.01</v>
      </c>
      <c r="M75" s="89">
        <v>0</v>
      </c>
      <c r="N75" s="89">
        <v>1.2</v>
      </c>
      <c r="O75" s="89">
        <v>0</v>
      </c>
    </row>
    <row r="76" spans="1:15">
      <c r="A76" s="89">
        <v>650313</v>
      </c>
      <c r="B76" s="89" t="s">
        <v>103</v>
      </c>
      <c r="C76" s="89">
        <v>105</v>
      </c>
      <c r="D76" s="89">
        <v>265</v>
      </c>
      <c r="E76" s="89">
        <v>4.3</v>
      </c>
      <c r="F76" s="89">
        <v>0.5</v>
      </c>
      <c r="G76" s="89">
        <v>63.1</v>
      </c>
      <c r="H76" s="89">
        <v>5</v>
      </c>
      <c r="I76" s="89">
        <v>0.2</v>
      </c>
      <c r="J76" s="89">
        <v>0</v>
      </c>
      <c r="K76" s="89">
        <v>0.03</v>
      </c>
      <c r="L76" s="89">
        <v>0.02</v>
      </c>
      <c r="M76" s="89">
        <v>0</v>
      </c>
      <c r="N76" s="89">
        <v>0</v>
      </c>
      <c r="O76" s="89">
        <v>0</v>
      </c>
    </row>
    <row r="77" spans="1:15">
      <c r="A77" s="89">
        <v>650313</v>
      </c>
      <c r="B77" s="89" t="s">
        <v>159</v>
      </c>
      <c r="C77" s="89">
        <v>286</v>
      </c>
      <c r="D77" s="89">
        <v>375</v>
      </c>
      <c r="E77" s="89">
        <v>12.3</v>
      </c>
      <c r="F77" s="89">
        <v>25.3</v>
      </c>
      <c r="G77" s="89">
        <v>24.4</v>
      </c>
      <c r="H77" s="89">
        <v>46</v>
      </c>
      <c r="I77" s="89">
        <v>1.1000000000000001</v>
      </c>
      <c r="J77" s="89">
        <v>6</v>
      </c>
      <c r="K77" s="89">
        <v>0.31</v>
      </c>
      <c r="L77" s="89">
        <v>0.11</v>
      </c>
      <c r="M77" s="89">
        <v>16</v>
      </c>
      <c r="N77" s="89">
        <v>1.1000000000000001</v>
      </c>
      <c r="O77" s="89">
        <v>51</v>
      </c>
    </row>
    <row r="78" spans="1:15">
      <c r="A78" s="89">
        <v>650310</v>
      </c>
      <c r="B78" s="89" t="s">
        <v>146</v>
      </c>
      <c r="C78" s="89">
        <v>140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</row>
    <row r="79" spans="1:15">
      <c r="A79" s="89">
        <v>650310</v>
      </c>
      <c r="B79" s="89" t="s">
        <v>160</v>
      </c>
      <c r="C79" s="89">
        <v>118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</row>
    <row r="80" spans="1:15">
      <c r="A80" s="89">
        <v>650310</v>
      </c>
      <c r="B80" s="89" t="s">
        <v>145</v>
      </c>
      <c r="C80" s="89">
        <v>162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</row>
    <row r="81" spans="1:15">
      <c r="A81" s="89">
        <v>650310</v>
      </c>
      <c r="B81" s="89" t="s">
        <v>161</v>
      </c>
      <c r="C81" s="89">
        <v>322</v>
      </c>
      <c r="D81" s="89">
        <v>715</v>
      </c>
      <c r="E81" s="89">
        <v>27.2</v>
      </c>
      <c r="F81" s="89">
        <v>15.1</v>
      </c>
      <c r="G81" s="89">
        <v>120</v>
      </c>
      <c r="H81" s="89">
        <v>56</v>
      </c>
      <c r="I81" s="89">
        <v>2.1</v>
      </c>
      <c r="J81" s="89">
        <v>36</v>
      </c>
      <c r="K81" s="89">
        <v>0.23</v>
      </c>
      <c r="L81" s="89">
        <v>0.27</v>
      </c>
      <c r="M81" s="89">
        <v>9</v>
      </c>
      <c r="N81" s="89">
        <v>3.4</v>
      </c>
      <c r="O81" s="89">
        <v>30</v>
      </c>
    </row>
    <row r="82" spans="1:15">
      <c r="A82" s="89">
        <v>650311</v>
      </c>
      <c r="B82" s="89" t="s">
        <v>106</v>
      </c>
      <c r="C82" s="89">
        <v>44</v>
      </c>
      <c r="D82" s="89">
        <v>38</v>
      </c>
      <c r="E82" s="89">
        <v>2.1</v>
      </c>
      <c r="F82" s="89">
        <v>1.9</v>
      </c>
      <c r="G82" s="89">
        <v>2.8</v>
      </c>
      <c r="H82" s="89">
        <v>28</v>
      </c>
      <c r="I82" s="89">
        <v>0.5</v>
      </c>
      <c r="J82" s="89">
        <v>1</v>
      </c>
      <c r="K82" s="89">
        <v>0</v>
      </c>
      <c r="L82" s="89">
        <v>0.01</v>
      </c>
      <c r="M82" s="89">
        <v>0</v>
      </c>
      <c r="N82" s="89">
        <v>1.2</v>
      </c>
      <c r="O82" s="89">
        <v>0</v>
      </c>
    </row>
    <row r="83" spans="1:15">
      <c r="A83" s="89">
        <v>650311</v>
      </c>
      <c r="B83" s="89" t="s">
        <v>103</v>
      </c>
      <c r="C83" s="89">
        <v>105</v>
      </c>
      <c r="D83" s="89">
        <v>265</v>
      </c>
      <c r="E83" s="89">
        <v>4.3</v>
      </c>
      <c r="F83" s="89">
        <v>0.5</v>
      </c>
      <c r="G83" s="89">
        <v>63.1</v>
      </c>
      <c r="H83" s="89">
        <v>5</v>
      </c>
      <c r="I83" s="89">
        <v>0.2</v>
      </c>
      <c r="J83" s="89">
        <v>0</v>
      </c>
      <c r="K83" s="89">
        <v>0.03</v>
      </c>
      <c r="L83" s="89">
        <v>0.02</v>
      </c>
      <c r="M83" s="89">
        <v>0</v>
      </c>
      <c r="N83" s="89">
        <v>0</v>
      </c>
      <c r="O83" s="89">
        <v>0</v>
      </c>
    </row>
    <row r="84" spans="1:15">
      <c r="A84" s="89">
        <v>650311</v>
      </c>
      <c r="B84" s="89" t="s">
        <v>162</v>
      </c>
      <c r="C84" s="89">
        <v>374</v>
      </c>
      <c r="D84" s="89">
        <v>516</v>
      </c>
      <c r="E84" s="89">
        <v>29.2</v>
      </c>
      <c r="F84" s="89">
        <v>22.5</v>
      </c>
      <c r="G84" s="89">
        <v>46.1</v>
      </c>
      <c r="H84" s="89">
        <v>39</v>
      </c>
      <c r="I84" s="89">
        <v>1.2</v>
      </c>
      <c r="J84" s="89">
        <v>66</v>
      </c>
      <c r="K84" s="89">
        <v>0.13</v>
      </c>
      <c r="L84" s="89">
        <v>0.33</v>
      </c>
      <c r="M84" s="89">
        <v>21</v>
      </c>
      <c r="N84" s="89">
        <v>3.4</v>
      </c>
      <c r="O84" s="89">
        <v>33</v>
      </c>
    </row>
    <row r="85" spans="1:15">
      <c r="A85" s="89">
        <v>650311</v>
      </c>
      <c r="B85" s="89" t="s">
        <v>163</v>
      </c>
      <c r="C85" s="89">
        <v>99</v>
      </c>
      <c r="D85" s="89">
        <v>59</v>
      </c>
      <c r="E85" s="89">
        <v>2.6</v>
      </c>
      <c r="F85" s="89">
        <v>2.2000000000000002</v>
      </c>
      <c r="G85" s="89">
        <v>6.9</v>
      </c>
      <c r="H85" s="89">
        <v>67</v>
      </c>
      <c r="I85" s="89">
        <v>0.3</v>
      </c>
      <c r="J85" s="89">
        <v>16</v>
      </c>
      <c r="K85" s="89">
        <v>0.03</v>
      </c>
      <c r="L85" s="89">
        <v>0.03</v>
      </c>
      <c r="M85" s="89">
        <v>8</v>
      </c>
      <c r="N85" s="89">
        <v>0.7</v>
      </c>
      <c r="O85" s="89">
        <v>30</v>
      </c>
    </row>
    <row r="86" spans="1:15">
      <c r="A86" s="89">
        <v>650310</v>
      </c>
      <c r="B86" s="89" t="s">
        <v>164</v>
      </c>
      <c r="C86" s="89">
        <v>322</v>
      </c>
      <c r="D86" s="89">
        <v>935</v>
      </c>
      <c r="E86" s="89">
        <v>28.2</v>
      </c>
      <c r="F86" s="89">
        <v>39.1</v>
      </c>
      <c r="G86" s="89">
        <v>120</v>
      </c>
      <c r="H86" s="89">
        <v>29</v>
      </c>
      <c r="I86" s="89">
        <v>1.2</v>
      </c>
      <c r="J86" s="89">
        <v>22</v>
      </c>
      <c r="K86" s="89">
        <v>0.15</v>
      </c>
      <c r="L86" s="89">
        <v>0.11</v>
      </c>
      <c r="M86" s="89">
        <v>6</v>
      </c>
      <c r="N86" s="89">
        <v>2.4</v>
      </c>
      <c r="O86" s="89">
        <v>1</v>
      </c>
    </row>
    <row r="87" spans="1:15">
      <c r="A87" s="89">
        <v>650313</v>
      </c>
      <c r="B87" s="89" t="s">
        <v>102</v>
      </c>
      <c r="C87" s="89">
        <v>121</v>
      </c>
      <c r="D87" s="89">
        <v>91</v>
      </c>
      <c r="E87" s="89">
        <v>5.4</v>
      </c>
      <c r="F87" s="89">
        <v>3.4</v>
      </c>
      <c r="G87" s="89">
        <v>9.9</v>
      </c>
      <c r="H87" s="89">
        <v>29</v>
      </c>
      <c r="I87" s="89">
        <v>0.8</v>
      </c>
      <c r="J87" s="89">
        <v>110</v>
      </c>
      <c r="K87" s="89">
        <v>0.16</v>
      </c>
      <c r="L87" s="89">
        <v>7.0000000000000007E-2</v>
      </c>
      <c r="M87" s="89">
        <v>4</v>
      </c>
      <c r="N87" s="89">
        <v>1.5</v>
      </c>
      <c r="O87" s="89">
        <v>54</v>
      </c>
    </row>
    <row r="88" spans="1:15">
      <c r="A88" s="89">
        <v>650313</v>
      </c>
      <c r="B88" s="89" t="s">
        <v>165</v>
      </c>
      <c r="C88" s="89">
        <v>440</v>
      </c>
      <c r="D88" s="89">
        <v>727</v>
      </c>
      <c r="E88" s="89">
        <v>18.600000000000001</v>
      </c>
      <c r="F88" s="89">
        <v>20.399999999999999</v>
      </c>
      <c r="G88" s="89">
        <v>120.5</v>
      </c>
      <c r="H88" s="89">
        <v>38</v>
      </c>
      <c r="I88" s="89">
        <v>0.9</v>
      </c>
      <c r="J88" s="89">
        <v>32</v>
      </c>
      <c r="K88" s="89">
        <v>0.38</v>
      </c>
      <c r="L88" s="89">
        <v>0.12</v>
      </c>
      <c r="M88" s="89">
        <v>7</v>
      </c>
      <c r="N88" s="89">
        <v>2.1</v>
      </c>
      <c r="O88" s="89">
        <v>35</v>
      </c>
    </row>
    <row r="89" spans="1:15">
      <c r="A89" s="89">
        <v>650311</v>
      </c>
      <c r="B89" s="89" t="s">
        <v>103</v>
      </c>
      <c r="C89" s="89">
        <v>105</v>
      </c>
      <c r="D89" s="89">
        <v>265</v>
      </c>
      <c r="E89" s="89">
        <v>4.3</v>
      </c>
      <c r="F89" s="89">
        <v>0.5</v>
      </c>
      <c r="G89" s="89">
        <v>63.1</v>
      </c>
      <c r="H89" s="89">
        <v>5</v>
      </c>
      <c r="I89" s="89">
        <v>0.2</v>
      </c>
      <c r="J89" s="89">
        <v>0</v>
      </c>
      <c r="K89" s="89">
        <v>0.03</v>
      </c>
      <c r="L89" s="89">
        <v>0.02</v>
      </c>
      <c r="M89" s="89">
        <v>0</v>
      </c>
      <c r="N89" s="89">
        <v>0</v>
      </c>
      <c r="O89" s="89">
        <v>0</v>
      </c>
    </row>
    <row r="90" spans="1:15">
      <c r="A90" s="89">
        <v>650311</v>
      </c>
      <c r="B90" s="89" t="s">
        <v>102</v>
      </c>
      <c r="C90" s="89">
        <v>121</v>
      </c>
      <c r="D90" s="89">
        <v>91</v>
      </c>
      <c r="E90" s="89">
        <v>5.4</v>
      </c>
      <c r="F90" s="89">
        <v>3.4</v>
      </c>
      <c r="G90" s="89">
        <v>9.9</v>
      </c>
      <c r="H90" s="89">
        <v>29</v>
      </c>
      <c r="I90" s="89">
        <v>0.8</v>
      </c>
      <c r="J90" s="89">
        <v>110</v>
      </c>
      <c r="K90" s="89">
        <v>0.16</v>
      </c>
      <c r="L90" s="89">
        <v>7.0000000000000007E-2</v>
      </c>
      <c r="M90" s="89">
        <v>4</v>
      </c>
      <c r="N90" s="89">
        <v>1.5</v>
      </c>
      <c r="O90" s="89">
        <v>54</v>
      </c>
    </row>
    <row r="91" spans="1:15">
      <c r="A91" s="89">
        <v>650311</v>
      </c>
      <c r="B91" s="89" t="s">
        <v>166</v>
      </c>
      <c r="C91" s="89">
        <v>99</v>
      </c>
      <c r="D91" s="89">
        <v>138</v>
      </c>
      <c r="E91" s="89">
        <v>1.2</v>
      </c>
      <c r="F91" s="89">
        <v>12.1</v>
      </c>
      <c r="G91" s="89">
        <v>8.1</v>
      </c>
      <c r="H91" s="89">
        <v>23</v>
      </c>
      <c r="I91" s="89">
        <v>0.4</v>
      </c>
      <c r="J91" s="89">
        <v>2</v>
      </c>
      <c r="K91" s="89">
        <v>0.05</v>
      </c>
      <c r="L91" s="89">
        <v>0.03</v>
      </c>
      <c r="M91" s="89">
        <v>4</v>
      </c>
      <c r="N91" s="89">
        <v>0.8</v>
      </c>
      <c r="O91" s="89">
        <v>93</v>
      </c>
    </row>
    <row r="92" spans="1:15">
      <c r="A92" s="89">
        <v>650311</v>
      </c>
      <c r="B92" s="89" t="s">
        <v>167</v>
      </c>
      <c r="C92" s="89">
        <v>266</v>
      </c>
      <c r="D92" s="89">
        <v>363</v>
      </c>
      <c r="E92" s="89">
        <v>13.8</v>
      </c>
      <c r="F92" s="89">
        <v>21.6</v>
      </c>
      <c r="G92" s="89">
        <v>26.2</v>
      </c>
      <c r="H92" s="89">
        <v>37</v>
      </c>
      <c r="I92" s="89">
        <v>0.9</v>
      </c>
      <c r="J92" s="89">
        <v>28</v>
      </c>
      <c r="K92" s="89">
        <v>0.1</v>
      </c>
      <c r="L92" s="89">
        <v>0.14000000000000001</v>
      </c>
      <c r="M92" s="89">
        <v>17</v>
      </c>
      <c r="N92" s="89">
        <v>3.1</v>
      </c>
      <c r="O92" s="89">
        <v>55</v>
      </c>
    </row>
    <row r="93" spans="1:15">
      <c r="A93" s="89">
        <v>650313</v>
      </c>
      <c r="B93" s="89" t="s">
        <v>148</v>
      </c>
      <c r="C93" s="89">
        <v>99</v>
      </c>
      <c r="D93" s="89">
        <v>31</v>
      </c>
      <c r="E93" s="89">
        <v>1.7</v>
      </c>
      <c r="F93" s="89">
        <v>0.4</v>
      </c>
      <c r="G93" s="89">
        <v>5.3</v>
      </c>
      <c r="H93" s="89">
        <v>48</v>
      </c>
      <c r="I93" s="89">
        <v>0.7</v>
      </c>
      <c r="J93" s="89">
        <v>77</v>
      </c>
      <c r="K93" s="89">
        <v>0.02</v>
      </c>
      <c r="L93" s="89">
        <v>0.03</v>
      </c>
      <c r="M93" s="89">
        <v>6</v>
      </c>
      <c r="N93" s="89">
        <v>0.7</v>
      </c>
      <c r="O93" s="89">
        <v>40</v>
      </c>
    </row>
    <row r="94" spans="1:15">
      <c r="A94" s="89">
        <v>650313</v>
      </c>
      <c r="B94" s="89" t="s">
        <v>106</v>
      </c>
      <c r="C94" s="89">
        <v>44</v>
      </c>
      <c r="D94" s="89">
        <v>38</v>
      </c>
      <c r="E94" s="89">
        <v>2.1</v>
      </c>
      <c r="F94" s="89">
        <v>1.9</v>
      </c>
      <c r="G94" s="89">
        <v>2.8</v>
      </c>
      <c r="H94" s="89">
        <v>28</v>
      </c>
      <c r="I94" s="89">
        <v>0.5</v>
      </c>
      <c r="J94" s="89">
        <v>1</v>
      </c>
      <c r="K94" s="89">
        <v>0</v>
      </c>
      <c r="L94" s="89">
        <v>0.01</v>
      </c>
      <c r="M94" s="89">
        <v>0</v>
      </c>
      <c r="N94" s="89">
        <v>1.2</v>
      </c>
      <c r="O94" s="89">
        <v>0</v>
      </c>
    </row>
    <row r="95" spans="1:15">
      <c r="A95" s="89">
        <v>650313</v>
      </c>
      <c r="B95" s="89" t="s">
        <v>103</v>
      </c>
      <c r="C95" s="89">
        <v>105</v>
      </c>
      <c r="D95" s="89">
        <v>265</v>
      </c>
      <c r="E95" s="89">
        <v>4.3</v>
      </c>
      <c r="F95" s="89">
        <v>0.5</v>
      </c>
      <c r="G95" s="89">
        <v>63.1</v>
      </c>
      <c r="H95" s="89">
        <v>5</v>
      </c>
      <c r="I95" s="89">
        <v>0.2</v>
      </c>
      <c r="J95" s="89">
        <v>0</v>
      </c>
      <c r="K95" s="89">
        <v>0.03</v>
      </c>
      <c r="L95" s="89">
        <v>0.02</v>
      </c>
      <c r="M95" s="89">
        <v>0</v>
      </c>
      <c r="N95" s="89">
        <v>0</v>
      </c>
      <c r="O95" s="89">
        <v>0</v>
      </c>
    </row>
    <row r="96" spans="1:15">
      <c r="A96" s="89">
        <v>650313</v>
      </c>
      <c r="B96" s="89" t="s">
        <v>134</v>
      </c>
      <c r="C96" s="89">
        <v>374</v>
      </c>
      <c r="D96" s="89">
        <v>554</v>
      </c>
      <c r="E96" s="89">
        <v>18.899999999999999</v>
      </c>
      <c r="F96" s="89">
        <v>36.9</v>
      </c>
      <c r="G96" s="89">
        <v>36.700000000000003</v>
      </c>
      <c r="H96" s="89">
        <v>35</v>
      </c>
      <c r="I96" s="89">
        <v>0.6</v>
      </c>
      <c r="J96" s="89">
        <v>10</v>
      </c>
      <c r="K96" s="89">
        <v>0.1</v>
      </c>
      <c r="L96" s="89">
        <v>0.11</v>
      </c>
      <c r="M96" s="89">
        <v>20</v>
      </c>
      <c r="N96" s="89">
        <v>4</v>
      </c>
      <c r="O96" s="89">
        <v>33</v>
      </c>
    </row>
    <row r="97" spans="1:15">
      <c r="A97" s="89">
        <v>650313</v>
      </c>
      <c r="B97" s="89" t="s">
        <v>168</v>
      </c>
      <c r="C97" s="89">
        <v>126</v>
      </c>
      <c r="D97" s="89">
        <v>374</v>
      </c>
      <c r="E97" s="89">
        <v>6</v>
      </c>
      <c r="F97" s="89">
        <v>0.7</v>
      </c>
      <c r="G97" s="89">
        <v>89</v>
      </c>
      <c r="H97" s="89">
        <v>7</v>
      </c>
      <c r="I97" s="89">
        <v>0.2</v>
      </c>
      <c r="J97" s="89">
        <v>0</v>
      </c>
      <c r="K97" s="89">
        <v>0.05</v>
      </c>
      <c r="L97" s="89">
        <v>0.02</v>
      </c>
      <c r="M97" s="89">
        <v>0</v>
      </c>
      <c r="N97" s="89">
        <v>0</v>
      </c>
      <c r="O97" s="89">
        <v>0</v>
      </c>
    </row>
    <row r="98" spans="1:15">
      <c r="A98" s="89">
        <v>650313</v>
      </c>
      <c r="B98" s="89" t="s">
        <v>169</v>
      </c>
      <c r="C98" s="89">
        <v>286</v>
      </c>
      <c r="D98" s="89">
        <v>212</v>
      </c>
      <c r="E98" s="89">
        <v>12.5</v>
      </c>
      <c r="F98" s="89">
        <v>15.6</v>
      </c>
      <c r="G98" s="89">
        <v>7</v>
      </c>
      <c r="H98" s="89">
        <v>11</v>
      </c>
      <c r="I98" s="89">
        <v>0.6</v>
      </c>
      <c r="J98" s="89">
        <v>29</v>
      </c>
      <c r="K98" s="89">
        <v>0.11</v>
      </c>
      <c r="L98" s="89">
        <v>0.13</v>
      </c>
      <c r="M98" s="89">
        <v>5</v>
      </c>
      <c r="N98" s="89">
        <v>0.1</v>
      </c>
      <c r="O98" s="89">
        <v>57</v>
      </c>
    </row>
    <row r="99" spans="1:15">
      <c r="A99" s="89">
        <v>650313</v>
      </c>
      <c r="B99" s="89" t="s">
        <v>170</v>
      </c>
      <c r="C99" s="89">
        <v>121</v>
      </c>
      <c r="D99" s="89">
        <v>95</v>
      </c>
      <c r="E99" s="89">
        <v>1.5</v>
      </c>
      <c r="F99" s="89">
        <v>5</v>
      </c>
      <c r="G99" s="89">
        <v>11.9</v>
      </c>
      <c r="H99" s="89">
        <v>16</v>
      </c>
      <c r="I99" s="89">
        <v>0.2</v>
      </c>
      <c r="J99" s="89">
        <v>18</v>
      </c>
      <c r="K99" s="89">
        <v>0.04</v>
      </c>
      <c r="L99" s="89">
        <v>0.03</v>
      </c>
      <c r="M99" s="89">
        <v>15</v>
      </c>
      <c r="N99" s="89">
        <v>0.5</v>
      </c>
      <c r="O99" s="89">
        <v>53</v>
      </c>
    </row>
    <row r="100" spans="1:15">
      <c r="A100" s="89">
        <v>650310</v>
      </c>
      <c r="B100" s="89" t="s">
        <v>171</v>
      </c>
      <c r="C100" s="89">
        <v>460</v>
      </c>
      <c r="D100" s="89">
        <v>905</v>
      </c>
      <c r="E100" s="89">
        <v>37.299999999999997</v>
      </c>
      <c r="F100" s="89">
        <v>36.799999999999997</v>
      </c>
      <c r="G100" s="89">
        <v>111.7</v>
      </c>
      <c r="H100" s="89">
        <v>31</v>
      </c>
      <c r="I100" s="89">
        <v>1.6</v>
      </c>
      <c r="J100" s="89">
        <v>93</v>
      </c>
      <c r="K100" s="89">
        <v>0.25</v>
      </c>
      <c r="L100" s="89">
        <v>0.31</v>
      </c>
      <c r="M100" s="89">
        <v>21</v>
      </c>
      <c r="N100" s="89">
        <v>2.9</v>
      </c>
      <c r="O100" s="89">
        <v>28</v>
      </c>
    </row>
    <row r="101" spans="1:15">
      <c r="A101" s="89">
        <v>650313</v>
      </c>
      <c r="B101" s="89" t="s">
        <v>106</v>
      </c>
      <c r="C101" s="89">
        <v>44</v>
      </c>
      <c r="D101" s="89">
        <v>38</v>
      </c>
      <c r="E101" s="89">
        <v>2.1</v>
      </c>
      <c r="F101" s="89">
        <v>1.9</v>
      </c>
      <c r="G101" s="89">
        <v>2.8</v>
      </c>
      <c r="H101" s="89">
        <v>28</v>
      </c>
      <c r="I101" s="89">
        <v>0.5</v>
      </c>
      <c r="J101" s="89">
        <v>1</v>
      </c>
      <c r="K101" s="89">
        <v>0</v>
      </c>
      <c r="L101" s="89">
        <v>0.01</v>
      </c>
      <c r="M101" s="89">
        <v>0</v>
      </c>
      <c r="N101" s="89">
        <v>1.2</v>
      </c>
      <c r="O101" s="89">
        <v>0</v>
      </c>
    </row>
    <row r="102" spans="1:15">
      <c r="A102" s="89">
        <v>650313</v>
      </c>
      <c r="B102" s="89" t="s">
        <v>103</v>
      </c>
      <c r="C102" s="89">
        <v>105</v>
      </c>
      <c r="D102" s="89">
        <v>265</v>
      </c>
      <c r="E102" s="89">
        <v>4.3</v>
      </c>
      <c r="F102" s="89">
        <v>0.5</v>
      </c>
      <c r="G102" s="89">
        <v>63.1</v>
      </c>
      <c r="H102" s="89">
        <v>5</v>
      </c>
      <c r="I102" s="89">
        <v>0.2</v>
      </c>
      <c r="J102" s="89">
        <v>0</v>
      </c>
      <c r="K102" s="89">
        <v>0.03</v>
      </c>
      <c r="L102" s="89">
        <v>0.02</v>
      </c>
      <c r="M102" s="89">
        <v>0</v>
      </c>
      <c r="N102" s="89">
        <v>0</v>
      </c>
      <c r="O102" s="89">
        <v>0</v>
      </c>
    </row>
    <row r="103" spans="1:15">
      <c r="A103" s="89">
        <v>650313</v>
      </c>
      <c r="B103" s="89" t="s">
        <v>172</v>
      </c>
      <c r="C103" s="89">
        <v>242</v>
      </c>
      <c r="D103" s="89">
        <v>402</v>
      </c>
      <c r="E103" s="89">
        <v>8.5</v>
      </c>
      <c r="F103" s="89">
        <v>31</v>
      </c>
      <c r="G103" s="89">
        <v>22.1</v>
      </c>
      <c r="H103" s="89">
        <v>28</v>
      </c>
      <c r="I103" s="89">
        <v>0.6</v>
      </c>
      <c r="J103" s="89">
        <v>4</v>
      </c>
      <c r="K103" s="89">
        <v>0.04</v>
      </c>
      <c r="L103" s="89">
        <v>7.0000000000000007E-2</v>
      </c>
      <c r="M103" s="89">
        <v>1</v>
      </c>
      <c r="N103" s="89">
        <v>1.8</v>
      </c>
      <c r="O103" s="89">
        <v>2</v>
      </c>
    </row>
    <row r="104" spans="1:15">
      <c r="A104" s="89">
        <v>650313</v>
      </c>
      <c r="B104" s="89" t="s">
        <v>141</v>
      </c>
      <c r="C104" s="89">
        <v>77</v>
      </c>
      <c r="D104" s="89">
        <v>14</v>
      </c>
      <c r="E104" s="89">
        <v>1.8</v>
      </c>
      <c r="F104" s="89">
        <v>0.2</v>
      </c>
      <c r="G104" s="89">
        <v>2.1</v>
      </c>
      <c r="H104" s="89">
        <v>63</v>
      </c>
      <c r="I104" s="89">
        <v>0.8</v>
      </c>
      <c r="J104" s="89">
        <v>275</v>
      </c>
      <c r="K104" s="89">
        <v>0.04</v>
      </c>
      <c r="L104" s="89">
        <v>0.08</v>
      </c>
      <c r="M104" s="89">
        <v>12</v>
      </c>
      <c r="N104" s="89">
        <v>0.2</v>
      </c>
      <c r="O104" s="89">
        <v>63</v>
      </c>
    </row>
    <row r="105" spans="1:15">
      <c r="A105" s="89">
        <v>650315</v>
      </c>
      <c r="B105" s="89" t="s">
        <v>173</v>
      </c>
      <c r="C105" s="89">
        <v>508</v>
      </c>
      <c r="D105" s="89">
        <v>898</v>
      </c>
      <c r="E105" s="89">
        <v>34.1</v>
      </c>
      <c r="F105" s="89">
        <v>48.6</v>
      </c>
      <c r="G105" s="89">
        <v>84.7</v>
      </c>
      <c r="H105" s="89">
        <v>46</v>
      </c>
      <c r="I105" s="89">
        <v>1.8</v>
      </c>
      <c r="J105" s="89">
        <v>65</v>
      </c>
      <c r="K105" s="89">
        <v>0.2</v>
      </c>
      <c r="L105" s="89">
        <v>0.27</v>
      </c>
      <c r="M105" s="89">
        <v>5</v>
      </c>
      <c r="N105" s="89">
        <v>5.4</v>
      </c>
      <c r="O105" s="89">
        <v>0</v>
      </c>
    </row>
    <row r="106" spans="1:15">
      <c r="A106" s="89">
        <v>650313</v>
      </c>
      <c r="B106" s="89" t="s">
        <v>103</v>
      </c>
      <c r="C106" s="89">
        <v>105</v>
      </c>
      <c r="D106" s="89">
        <v>265</v>
      </c>
      <c r="E106" s="89">
        <v>4.3</v>
      </c>
      <c r="F106" s="89">
        <v>0.5</v>
      </c>
      <c r="G106" s="89">
        <v>63.1</v>
      </c>
      <c r="H106" s="89">
        <v>5</v>
      </c>
      <c r="I106" s="89">
        <v>0.2</v>
      </c>
      <c r="J106" s="89">
        <v>0</v>
      </c>
      <c r="K106" s="89">
        <v>0.03</v>
      </c>
      <c r="L106" s="89">
        <v>0.02</v>
      </c>
      <c r="M106" s="89">
        <v>0</v>
      </c>
      <c r="N106" s="89">
        <v>0</v>
      </c>
      <c r="O106" s="89">
        <v>0</v>
      </c>
    </row>
    <row r="107" spans="1:15">
      <c r="A107" s="89">
        <v>650313</v>
      </c>
      <c r="B107" s="89" t="s">
        <v>102</v>
      </c>
      <c r="C107" s="89">
        <v>121</v>
      </c>
      <c r="D107" s="89">
        <v>91</v>
      </c>
      <c r="E107" s="89">
        <v>5.4</v>
      </c>
      <c r="F107" s="89">
        <v>3.4</v>
      </c>
      <c r="G107" s="89">
        <v>9.9</v>
      </c>
      <c r="H107" s="89">
        <v>29</v>
      </c>
      <c r="I107" s="89">
        <v>0.8</v>
      </c>
      <c r="J107" s="89">
        <v>110</v>
      </c>
      <c r="K107" s="89">
        <v>0.16</v>
      </c>
      <c r="L107" s="89">
        <v>7.0000000000000007E-2</v>
      </c>
      <c r="M107" s="89">
        <v>4</v>
      </c>
      <c r="N107" s="89">
        <v>1.5</v>
      </c>
      <c r="O107" s="89">
        <v>54</v>
      </c>
    </row>
    <row r="108" spans="1:15">
      <c r="A108" s="89">
        <v>650313</v>
      </c>
      <c r="B108" s="89" t="s">
        <v>174</v>
      </c>
      <c r="C108" s="89">
        <v>266</v>
      </c>
      <c r="D108" s="89">
        <v>368</v>
      </c>
      <c r="E108" s="89">
        <v>15.6</v>
      </c>
      <c r="F108" s="89">
        <v>25.1</v>
      </c>
      <c r="G108" s="89">
        <v>18.7</v>
      </c>
      <c r="H108" s="89">
        <v>49</v>
      </c>
      <c r="I108" s="89">
        <v>1.4</v>
      </c>
      <c r="J108" s="89">
        <v>28</v>
      </c>
      <c r="K108" s="89">
        <v>0.13</v>
      </c>
      <c r="L108" s="89">
        <v>0.14000000000000001</v>
      </c>
      <c r="M108" s="89">
        <v>16</v>
      </c>
      <c r="N108" s="89">
        <v>2.8</v>
      </c>
      <c r="O108" s="89">
        <v>56</v>
      </c>
    </row>
    <row r="109" spans="1:15">
      <c r="A109" s="89">
        <v>650313</v>
      </c>
      <c r="B109" s="89" t="s">
        <v>175</v>
      </c>
      <c r="C109" s="89">
        <v>99</v>
      </c>
      <c r="D109" s="89">
        <v>58</v>
      </c>
      <c r="E109" s="89">
        <v>3</v>
      </c>
      <c r="F109" s="89">
        <v>1.7</v>
      </c>
      <c r="G109" s="89">
        <v>9.6</v>
      </c>
      <c r="H109" s="89">
        <v>30</v>
      </c>
      <c r="I109" s="89">
        <v>0.7</v>
      </c>
      <c r="J109" s="89">
        <v>37</v>
      </c>
      <c r="K109" s="89">
        <v>0.06</v>
      </c>
      <c r="L109" s="89">
        <v>7.0000000000000007E-2</v>
      </c>
      <c r="M109" s="89">
        <v>29</v>
      </c>
      <c r="N109" s="89">
        <v>0.5</v>
      </c>
      <c r="O109" s="89">
        <v>75</v>
      </c>
    </row>
    <row r="110" spans="1:15">
      <c r="A110" s="89">
        <v>650313</v>
      </c>
      <c r="B110" s="89" t="s">
        <v>176</v>
      </c>
      <c r="C110" s="89">
        <v>440</v>
      </c>
      <c r="D110" s="89">
        <v>727</v>
      </c>
      <c r="E110" s="89">
        <v>18.600000000000001</v>
      </c>
      <c r="F110" s="89">
        <v>20.399999999999999</v>
      </c>
      <c r="G110" s="89">
        <v>120.5</v>
      </c>
      <c r="H110" s="89">
        <v>38</v>
      </c>
      <c r="I110" s="89">
        <v>0.9</v>
      </c>
      <c r="J110" s="89">
        <v>32</v>
      </c>
      <c r="K110" s="89">
        <v>0.38</v>
      </c>
      <c r="L110" s="89">
        <v>0.12</v>
      </c>
      <c r="M110" s="89">
        <v>7</v>
      </c>
      <c r="N110" s="89">
        <v>2.1</v>
      </c>
      <c r="O110" s="89">
        <v>35</v>
      </c>
    </row>
    <row r="111" spans="1:15">
      <c r="A111" s="89">
        <v>650313</v>
      </c>
      <c r="B111" s="89" t="s">
        <v>106</v>
      </c>
      <c r="C111" s="89">
        <v>44</v>
      </c>
      <c r="D111" s="89">
        <v>38</v>
      </c>
      <c r="E111" s="89">
        <v>2.1</v>
      </c>
      <c r="F111" s="89">
        <v>1.9</v>
      </c>
      <c r="G111" s="89">
        <v>2.8</v>
      </c>
      <c r="H111" s="89">
        <v>28</v>
      </c>
      <c r="I111" s="89">
        <v>0.5</v>
      </c>
      <c r="J111" s="89">
        <v>1</v>
      </c>
      <c r="K111" s="89">
        <v>0</v>
      </c>
      <c r="L111" s="89">
        <v>0.01</v>
      </c>
      <c r="M111" s="89">
        <v>0</v>
      </c>
      <c r="N111" s="89">
        <v>1.2</v>
      </c>
      <c r="O111" s="89">
        <v>0</v>
      </c>
    </row>
    <row r="112" spans="1:15">
      <c r="A112" s="89">
        <v>650315</v>
      </c>
      <c r="B112" s="89" t="s">
        <v>177</v>
      </c>
      <c r="C112" s="89">
        <v>484</v>
      </c>
      <c r="D112" s="89">
        <v>883</v>
      </c>
      <c r="E112" s="89">
        <v>29.8</v>
      </c>
      <c r="F112" s="89">
        <v>40.6</v>
      </c>
      <c r="G112" s="89">
        <v>104.4</v>
      </c>
      <c r="H112" s="89">
        <v>83</v>
      </c>
      <c r="I112" s="89">
        <v>2.8</v>
      </c>
      <c r="J112" s="89">
        <v>312</v>
      </c>
      <c r="K112" s="89">
        <v>0.32</v>
      </c>
      <c r="L112" s="89">
        <v>0.63</v>
      </c>
      <c r="M112" s="89">
        <v>1</v>
      </c>
      <c r="N112" s="89">
        <v>4.7</v>
      </c>
      <c r="O112" s="89">
        <v>3</v>
      </c>
    </row>
    <row r="113" spans="1:15">
      <c r="A113" s="89">
        <v>650315</v>
      </c>
      <c r="B113" s="89" t="s">
        <v>100</v>
      </c>
      <c r="C113" s="89">
        <v>77</v>
      </c>
      <c r="D113" s="89">
        <v>168</v>
      </c>
      <c r="E113" s="89">
        <v>3.2</v>
      </c>
      <c r="F113" s="89">
        <v>11.2</v>
      </c>
      <c r="G113" s="89">
        <v>13.9</v>
      </c>
      <c r="H113" s="89">
        <v>13</v>
      </c>
      <c r="I113" s="89">
        <v>0.4</v>
      </c>
      <c r="J113" s="89">
        <v>5</v>
      </c>
      <c r="K113" s="89">
        <v>0.04</v>
      </c>
      <c r="L113" s="89">
        <v>0.02</v>
      </c>
      <c r="M113" s="89">
        <v>1</v>
      </c>
      <c r="N113" s="89">
        <v>0.6</v>
      </c>
      <c r="O113" s="89">
        <v>5</v>
      </c>
    </row>
    <row r="114" spans="1:15">
      <c r="A114" s="89">
        <v>650315</v>
      </c>
      <c r="B114" s="89" t="s">
        <v>106</v>
      </c>
      <c r="C114" s="89">
        <v>44</v>
      </c>
      <c r="D114" s="89">
        <v>38</v>
      </c>
      <c r="E114" s="89">
        <v>2.1</v>
      </c>
      <c r="F114" s="89">
        <v>1.9</v>
      </c>
      <c r="G114" s="89">
        <v>2.8</v>
      </c>
      <c r="H114" s="89">
        <v>28</v>
      </c>
      <c r="I114" s="89">
        <v>0.5</v>
      </c>
      <c r="J114" s="89">
        <v>1</v>
      </c>
      <c r="K114" s="89">
        <v>0</v>
      </c>
      <c r="L114" s="89">
        <v>0.01</v>
      </c>
      <c r="M114" s="89">
        <v>0</v>
      </c>
      <c r="N114" s="89">
        <v>1.2</v>
      </c>
      <c r="O114" s="89">
        <v>0</v>
      </c>
    </row>
    <row r="115" spans="1:15">
      <c r="A115" s="89">
        <v>650313</v>
      </c>
      <c r="B115" s="89" t="s">
        <v>103</v>
      </c>
      <c r="C115" s="89">
        <v>105</v>
      </c>
      <c r="D115" s="89">
        <v>265</v>
      </c>
      <c r="E115" s="89">
        <v>4.3</v>
      </c>
      <c r="F115" s="89">
        <v>0.5</v>
      </c>
      <c r="G115" s="89">
        <v>63.1</v>
      </c>
      <c r="H115" s="89">
        <v>5</v>
      </c>
      <c r="I115" s="89">
        <v>0.2</v>
      </c>
      <c r="J115" s="89">
        <v>0</v>
      </c>
      <c r="K115" s="89">
        <v>0.03</v>
      </c>
      <c r="L115" s="89">
        <v>0.02</v>
      </c>
      <c r="M115" s="89">
        <v>0</v>
      </c>
      <c r="N115" s="89">
        <v>0</v>
      </c>
      <c r="O115" s="89">
        <v>0</v>
      </c>
    </row>
    <row r="116" spans="1:15">
      <c r="A116" s="89">
        <v>650313</v>
      </c>
      <c r="B116" s="89" t="s">
        <v>178</v>
      </c>
      <c r="C116" s="89">
        <v>374</v>
      </c>
      <c r="D116" s="89">
        <v>555</v>
      </c>
      <c r="E116" s="89">
        <v>19.2</v>
      </c>
      <c r="F116" s="89">
        <v>37.1</v>
      </c>
      <c r="G116" s="89">
        <v>36.299999999999997</v>
      </c>
      <c r="H116" s="89">
        <v>40</v>
      </c>
      <c r="I116" s="89">
        <v>0.8</v>
      </c>
      <c r="J116" s="89">
        <v>21</v>
      </c>
      <c r="K116" s="89">
        <v>0.12</v>
      </c>
      <c r="L116" s="89">
        <v>0.13</v>
      </c>
      <c r="M116" s="89">
        <v>23</v>
      </c>
      <c r="N116" s="89">
        <v>3.3</v>
      </c>
      <c r="O116" s="89">
        <v>48</v>
      </c>
    </row>
    <row r="117" spans="1:15">
      <c r="A117" s="89">
        <v>650313</v>
      </c>
      <c r="B117" s="89" t="s">
        <v>141</v>
      </c>
      <c r="C117" s="89">
        <v>77</v>
      </c>
      <c r="D117" s="89">
        <v>14</v>
      </c>
      <c r="E117" s="89">
        <v>1.8</v>
      </c>
      <c r="F117" s="89">
        <v>0.2</v>
      </c>
      <c r="G117" s="89">
        <v>2.1</v>
      </c>
      <c r="H117" s="89">
        <v>63</v>
      </c>
      <c r="I117" s="89">
        <v>0.8</v>
      </c>
      <c r="J117" s="89">
        <v>275</v>
      </c>
      <c r="K117" s="89">
        <v>0.04</v>
      </c>
      <c r="L117" s="89">
        <v>0.08</v>
      </c>
      <c r="M117" s="89">
        <v>12</v>
      </c>
      <c r="N117" s="89">
        <v>0.2</v>
      </c>
      <c r="O117" s="89">
        <v>63</v>
      </c>
    </row>
    <row r="118" spans="1:15">
      <c r="A118" s="89">
        <v>650313</v>
      </c>
      <c r="B118" s="89" t="s">
        <v>106</v>
      </c>
      <c r="C118" s="89">
        <v>44</v>
      </c>
      <c r="D118" s="89">
        <v>38</v>
      </c>
      <c r="E118" s="89">
        <v>2.1</v>
      </c>
      <c r="F118" s="89">
        <v>1.9</v>
      </c>
      <c r="G118" s="89">
        <v>2.8</v>
      </c>
      <c r="H118" s="89">
        <v>28</v>
      </c>
      <c r="I118" s="89">
        <v>0.5</v>
      </c>
      <c r="J118" s="89">
        <v>1</v>
      </c>
      <c r="K118" s="89">
        <v>0</v>
      </c>
      <c r="L118" s="89">
        <v>0.01</v>
      </c>
      <c r="M118" s="89">
        <v>0</v>
      </c>
      <c r="N118" s="89">
        <v>1.2</v>
      </c>
      <c r="O118" s="89">
        <v>0</v>
      </c>
    </row>
    <row r="119" spans="1:15">
      <c r="A119" s="89">
        <v>650310</v>
      </c>
      <c r="B119" s="89" t="s">
        <v>146</v>
      </c>
      <c r="C119" s="89">
        <v>140</v>
      </c>
      <c r="D119" s="89">
        <v>0</v>
      </c>
      <c r="E119" s="89">
        <v>0</v>
      </c>
      <c r="F119" s="89">
        <v>0</v>
      </c>
      <c r="G119" s="89">
        <v>0</v>
      </c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89">
        <v>0</v>
      </c>
      <c r="O119" s="89">
        <v>0</v>
      </c>
    </row>
    <row r="120" spans="1:15">
      <c r="A120" s="89">
        <v>650310</v>
      </c>
      <c r="B120" s="89" t="s">
        <v>145</v>
      </c>
      <c r="C120" s="89">
        <v>162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</row>
    <row r="121" spans="1:15">
      <c r="A121" s="89">
        <v>650313</v>
      </c>
      <c r="B121" s="89" t="s">
        <v>103</v>
      </c>
      <c r="C121" s="89">
        <v>105</v>
      </c>
      <c r="D121" s="89">
        <v>265</v>
      </c>
      <c r="E121" s="89">
        <v>4.3</v>
      </c>
      <c r="F121" s="89">
        <v>0.5</v>
      </c>
      <c r="G121" s="89">
        <v>63.1</v>
      </c>
      <c r="H121" s="89">
        <v>5</v>
      </c>
      <c r="I121" s="89">
        <v>0.2</v>
      </c>
      <c r="J121" s="89">
        <v>0</v>
      </c>
      <c r="K121" s="89">
        <v>0.03</v>
      </c>
      <c r="L121" s="89">
        <v>0.02</v>
      </c>
      <c r="M121" s="89">
        <v>0</v>
      </c>
      <c r="N121" s="89">
        <v>0</v>
      </c>
      <c r="O121" s="89">
        <v>0</v>
      </c>
    </row>
    <row r="122" spans="1:15">
      <c r="A122" s="89">
        <v>650313</v>
      </c>
      <c r="B122" s="89" t="s">
        <v>179</v>
      </c>
      <c r="C122" s="89">
        <v>286</v>
      </c>
      <c r="D122" s="89">
        <v>238</v>
      </c>
      <c r="E122" s="89">
        <v>10.3</v>
      </c>
      <c r="F122" s="89">
        <v>7.7</v>
      </c>
      <c r="G122" s="89">
        <v>33</v>
      </c>
      <c r="H122" s="89">
        <v>106</v>
      </c>
      <c r="I122" s="89">
        <v>8.1</v>
      </c>
      <c r="J122" s="89">
        <v>176</v>
      </c>
      <c r="K122" s="89">
        <v>0.2</v>
      </c>
      <c r="L122" s="89">
        <v>0.18</v>
      </c>
      <c r="M122" s="89">
        <v>26</v>
      </c>
      <c r="N122" s="89">
        <v>2.6</v>
      </c>
      <c r="O122" s="89">
        <v>44</v>
      </c>
    </row>
    <row r="123" spans="1:15">
      <c r="A123" s="89">
        <v>650313</v>
      </c>
      <c r="B123" s="89" t="s">
        <v>141</v>
      </c>
      <c r="C123" s="89">
        <v>77</v>
      </c>
      <c r="D123" s="89">
        <v>14</v>
      </c>
      <c r="E123" s="89">
        <v>1.8</v>
      </c>
      <c r="F123" s="89">
        <v>0.2</v>
      </c>
      <c r="G123" s="89">
        <v>2.1</v>
      </c>
      <c r="H123" s="89">
        <v>63</v>
      </c>
      <c r="I123" s="89">
        <v>0.8</v>
      </c>
      <c r="J123" s="89">
        <v>275</v>
      </c>
      <c r="K123" s="89">
        <v>0.04</v>
      </c>
      <c r="L123" s="89">
        <v>0.08</v>
      </c>
      <c r="M123" s="89">
        <v>12</v>
      </c>
      <c r="N123" s="89">
        <v>0.2</v>
      </c>
      <c r="O123" s="89">
        <v>63</v>
      </c>
    </row>
    <row r="124" spans="1:15">
      <c r="A124" s="89">
        <v>650313</v>
      </c>
      <c r="B124" s="89" t="s">
        <v>100</v>
      </c>
      <c r="C124" s="89">
        <v>77</v>
      </c>
      <c r="D124" s="89">
        <v>168</v>
      </c>
      <c r="E124" s="89">
        <v>3.2</v>
      </c>
      <c r="F124" s="89">
        <v>11.2</v>
      </c>
      <c r="G124" s="89">
        <v>13.9</v>
      </c>
      <c r="H124" s="89">
        <v>13</v>
      </c>
      <c r="I124" s="89">
        <v>0.4</v>
      </c>
      <c r="J124" s="89">
        <v>5</v>
      </c>
      <c r="K124" s="89">
        <v>0.04</v>
      </c>
      <c r="L124" s="89">
        <v>0.02</v>
      </c>
      <c r="M124" s="89">
        <v>1</v>
      </c>
      <c r="N124" s="89">
        <v>0.6</v>
      </c>
      <c r="O124" s="89">
        <v>5</v>
      </c>
    </row>
    <row r="125" spans="1:15">
      <c r="A125" s="89">
        <v>650313</v>
      </c>
      <c r="B125" s="89" t="s">
        <v>106</v>
      </c>
      <c r="C125" s="89">
        <v>44</v>
      </c>
      <c r="D125" s="89">
        <v>38</v>
      </c>
      <c r="E125" s="89">
        <v>2.1</v>
      </c>
      <c r="F125" s="89">
        <v>1.9</v>
      </c>
      <c r="G125" s="89">
        <v>2.8</v>
      </c>
      <c r="H125" s="89">
        <v>28</v>
      </c>
      <c r="I125" s="89">
        <v>0.5</v>
      </c>
      <c r="J125" s="89">
        <v>1</v>
      </c>
      <c r="K125" s="89">
        <v>0</v>
      </c>
      <c r="L125" s="89">
        <v>0.01</v>
      </c>
      <c r="M125" s="89">
        <v>0</v>
      </c>
      <c r="N125" s="89">
        <v>1.2</v>
      </c>
      <c r="O125" s="89">
        <v>0</v>
      </c>
    </row>
    <row r="126" spans="1:15">
      <c r="A126" s="89">
        <v>650313</v>
      </c>
      <c r="B126" s="89" t="s">
        <v>103</v>
      </c>
      <c r="C126" s="89">
        <v>105</v>
      </c>
      <c r="D126" s="89">
        <v>265</v>
      </c>
      <c r="E126" s="89">
        <v>4.3</v>
      </c>
      <c r="F126" s="89">
        <v>0.5</v>
      </c>
      <c r="G126" s="89">
        <v>63.1</v>
      </c>
      <c r="H126" s="89">
        <v>5</v>
      </c>
      <c r="I126" s="89">
        <v>0.2</v>
      </c>
      <c r="J126" s="89">
        <v>0</v>
      </c>
      <c r="K126" s="89">
        <v>0.03</v>
      </c>
      <c r="L126" s="89">
        <v>0.02</v>
      </c>
      <c r="M126" s="89">
        <v>0</v>
      </c>
      <c r="N126" s="89">
        <v>0</v>
      </c>
      <c r="O126" s="89">
        <v>0</v>
      </c>
    </row>
    <row r="127" spans="1:15">
      <c r="A127" s="89">
        <v>650313</v>
      </c>
      <c r="B127" s="89" t="s">
        <v>180</v>
      </c>
      <c r="C127" s="89">
        <v>99</v>
      </c>
      <c r="D127" s="89">
        <v>94</v>
      </c>
      <c r="E127" s="89">
        <v>7.7</v>
      </c>
      <c r="F127" s="89">
        <v>6.4</v>
      </c>
      <c r="G127" s="89">
        <v>3.4</v>
      </c>
      <c r="H127" s="89">
        <v>60</v>
      </c>
      <c r="I127" s="89">
        <v>1.4</v>
      </c>
      <c r="J127" s="89">
        <v>108</v>
      </c>
      <c r="K127" s="89">
        <v>0.06</v>
      </c>
      <c r="L127" s="89">
        <v>0.25</v>
      </c>
      <c r="M127" s="89">
        <v>2</v>
      </c>
      <c r="N127" s="89">
        <v>0.7</v>
      </c>
      <c r="O127" s="89">
        <v>33</v>
      </c>
    </row>
    <row r="128" spans="1:15">
      <c r="A128" s="89">
        <v>650313</v>
      </c>
      <c r="B128" s="89" t="s">
        <v>181</v>
      </c>
      <c r="C128" s="89">
        <v>286</v>
      </c>
      <c r="D128" s="89">
        <v>314</v>
      </c>
      <c r="E128" s="89">
        <v>15.5</v>
      </c>
      <c r="F128" s="89">
        <v>20.6</v>
      </c>
      <c r="G128" s="89">
        <v>19</v>
      </c>
      <c r="H128" s="89">
        <v>46</v>
      </c>
      <c r="I128" s="89">
        <v>1.2</v>
      </c>
      <c r="J128" s="89">
        <v>100</v>
      </c>
      <c r="K128" s="89">
        <v>0.12</v>
      </c>
      <c r="L128" s="89">
        <v>0.18</v>
      </c>
      <c r="M128" s="89">
        <v>30</v>
      </c>
      <c r="N128" s="89">
        <v>2.2000000000000002</v>
      </c>
      <c r="O128" s="89">
        <v>136</v>
      </c>
    </row>
    <row r="129" spans="1:15">
      <c r="A129" s="89">
        <v>650313</v>
      </c>
      <c r="B129" s="89" t="s">
        <v>182</v>
      </c>
      <c r="C129" s="89">
        <v>77</v>
      </c>
      <c r="D129" s="89">
        <v>60</v>
      </c>
      <c r="E129" s="89">
        <v>2</v>
      </c>
      <c r="F129" s="89">
        <v>3</v>
      </c>
      <c r="G129" s="89">
        <v>6.2</v>
      </c>
      <c r="H129" s="89">
        <v>39</v>
      </c>
      <c r="I129" s="89">
        <v>0.5</v>
      </c>
      <c r="J129" s="89">
        <v>48</v>
      </c>
      <c r="K129" s="89">
        <v>0.02</v>
      </c>
      <c r="L129" s="89">
        <v>0.03</v>
      </c>
      <c r="M129" s="89">
        <v>0</v>
      </c>
      <c r="N129" s="89">
        <v>1</v>
      </c>
      <c r="O129" s="89">
        <v>5</v>
      </c>
    </row>
    <row r="130" spans="1:15">
      <c r="A130" s="89">
        <v>650313</v>
      </c>
      <c r="B130" s="89" t="s">
        <v>106</v>
      </c>
      <c r="C130" s="89">
        <v>44</v>
      </c>
      <c r="D130" s="89">
        <v>38</v>
      </c>
      <c r="E130" s="89">
        <v>2.1</v>
      </c>
      <c r="F130" s="89">
        <v>1.9</v>
      </c>
      <c r="G130" s="89">
        <v>2.8</v>
      </c>
      <c r="H130" s="89">
        <v>28</v>
      </c>
      <c r="I130" s="89">
        <v>0.5</v>
      </c>
      <c r="J130" s="89">
        <v>1</v>
      </c>
      <c r="K130" s="89">
        <v>0</v>
      </c>
      <c r="L130" s="89">
        <v>0.01</v>
      </c>
      <c r="M130" s="89">
        <v>0</v>
      </c>
      <c r="N130" s="89">
        <v>1.2</v>
      </c>
      <c r="O130" s="89">
        <v>0</v>
      </c>
    </row>
    <row r="131" spans="1:15">
      <c r="A131" s="89">
        <v>650313</v>
      </c>
      <c r="B131" s="89" t="s">
        <v>103</v>
      </c>
      <c r="C131" s="89">
        <v>105</v>
      </c>
      <c r="D131" s="89">
        <v>265</v>
      </c>
      <c r="E131" s="89">
        <v>4.3</v>
      </c>
      <c r="F131" s="89">
        <v>0.5</v>
      </c>
      <c r="G131" s="89">
        <v>63.1</v>
      </c>
      <c r="H131" s="89">
        <v>5</v>
      </c>
      <c r="I131" s="89">
        <v>0.2</v>
      </c>
      <c r="J131" s="89">
        <v>0</v>
      </c>
      <c r="K131" s="89">
        <v>0.03</v>
      </c>
      <c r="L131" s="89">
        <v>0.02</v>
      </c>
      <c r="M131" s="89">
        <v>0</v>
      </c>
      <c r="N131" s="89">
        <v>0</v>
      </c>
      <c r="O131" s="89">
        <v>0</v>
      </c>
    </row>
    <row r="132" spans="1:15">
      <c r="A132" s="89">
        <v>650313</v>
      </c>
      <c r="B132" s="89" t="s">
        <v>183</v>
      </c>
      <c r="C132" s="89">
        <v>374</v>
      </c>
      <c r="D132" s="89">
        <v>517</v>
      </c>
      <c r="E132" s="89">
        <v>30.2</v>
      </c>
      <c r="F132" s="89">
        <v>38.4</v>
      </c>
      <c r="G132" s="89">
        <v>15.5</v>
      </c>
      <c r="H132" s="89">
        <v>42</v>
      </c>
      <c r="I132" s="89">
        <v>1.6</v>
      </c>
      <c r="J132" s="89">
        <v>80</v>
      </c>
      <c r="K132" s="89">
        <v>0.21</v>
      </c>
      <c r="L132" s="89">
        <v>0.28999999999999998</v>
      </c>
      <c r="M132" s="89">
        <v>25</v>
      </c>
      <c r="N132" s="89">
        <v>3</v>
      </c>
      <c r="O132" s="89">
        <v>74</v>
      </c>
    </row>
    <row r="133" spans="1:15">
      <c r="A133" s="89">
        <v>650310</v>
      </c>
      <c r="B133" s="89" t="s">
        <v>145</v>
      </c>
      <c r="C133" s="89">
        <v>162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</row>
    <row r="134" spans="1:15">
      <c r="A134" s="89">
        <v>650310</v>
      </c>
      <c r="B134" s="89" t="s">
        <v>145</v>
      </c>
      <c r="C134" s="89">
        <v>162</v>
      </c>
      <c r="D134" s="89">
        <v>0</v>
      </c>
      <c r="E134" s="89">
        <v>0</v>
      </c>
      <c r="F134" s="89">
        <v>0</v>
      </c>
      <c r="G134" s="89">
        <v>0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</row>
    <row r="135" spans="1:15">
      <c r="A135" s="89">
        <v>650310</v>
      </c>
      <c r="B135" s="89" t="s">
        <v>146</v>
      </c>
      <c r="C135" s="89">
        <v>280</v>
      </c>
      <c r="D135" s="89">
        <v>0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</row>
    <row r="136" spans="1:15">
      <c r="A136" s="89">
        <v>650310</v>
      </c>
      <c r="B136" s="89" t="s">
        <v>160</v>
      </c>
      <c r="C136" s="89">
        <v>118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</row>
    <row r="137" spans="1:15">
      <c r="A137" s="89">
        <v>650313</v>
      </c>
      <c r="B137" s="89" t="s">
        <v>103</v>
      </c>
      <c r="C137" s="89">
        <v>105</v>
      </c>
      <c r="D137" s="89">
        <v>265</v>
      </c>
      <c r="E137" s="89">
        <v>4.3</v>
      </c>
      <c r="F137" s="89">
        <v>0.5</v>
      </c>
      <c r="G137" s="89">
        <v>63.1</v>
      </c>
      <c r="H137" s="89">
        <v>5</v>
      </c>
      <c r="I137" s="89">
        <v>0.2</v>
      </c>
      <c r="J137" s="89">
        <v>0</v>
      </c>
      <c r="K137" s="89">
        <v>0.03</v>
      </c>
      <c r="L137" s="89">
        <v>0.02</v>
      </c>
      <c r="M137" s="89">
        <v>0</v>
      </c>
      <c r="N137" s="89">
        <v>0</v>
      </c>
      <c r="O137" s="89">
        <v>0</v>
      </c>
    </row>
    <row r="138" spans="1:15">
      <c r="A138" s="89">
        <v>650313</v>
      </c>
      <c r="B138" s="89" t="s">
        <v>102</v>
      </c>
      <c r="C138" s="89">
        <v>121</v>
      </c>
      <c r="D138" s="89">
        <v>91</v>
      </c>
      <c r="E138" s="89">
        <v>5.4</v>
      </c>
      <c r="F138" s="89">
        <v>3.4</v>
      </c>
      <c r="G138" s="89">
        <v>9.9</v>
      </c>
      <c r="H138" s="89">
        <v>29</v>
      </c>
      <c r="I138" s="89">
        <v>0.8</v>
      </c>
      <c r="J138" s="89">
        <v>110</v>
      </c>
      <c r="K138" s="89">
        <v>0.16</v>
      </c>
      <c r="L138" s="89">
        <v>7.0000000000000007E-2</v>
      </c>
      <c r="M138" s="89">
        <v>4</v>
      </c>
      <c r="N138" s="89">
        <v>1.5</v>
      </c>
      <c r="O138" s="89">
        <v>54</v>
      </c>
    </row>
    <row r="139" spans="1:15">
      <c r="A139" s="89">
        <v>650313</v>
      </c>
      <c r="B139" s="89" t="s">
        <v>159</v>
      </c>
      <c r="C139" s="89">
        <v>286</v>
      </c>
      <c r="D139" s="89">
        <v>375</v>
      </c>
      <c r="E139" s="89">
        <v>12.3</v>
      </c>
      <c r="F139" s="89">
        <v>25.3</v>
      </c>
      <c r="G139" s="89">
        <v>24.4</v>
      </c>
      <c r="H139" s="89">
        <v>46</v>
      </c>
      <c r="I139" s="89">
        <v>1.1000000000000001</v>
      </c>
      <c r="J139" s="89">
        <v>6</v>
      </c>
      <c r="K139" s="89">
        <v>0.31</v>
      </c>
      <c r="L139" s="89">
        <v>0.11</v>
      </c>
      <c r="M139" s="89">
        <v>16</v>
      </c>
      <c r="N139" s="89">
        <v>1.1000000000000001</v>
      </c>
      <c r="O139" s="89">
        <v>51</v>
      </c>
    </row>
    <row r="140" spans="1:15">
      <c r="A140" s="89">
        <v>650313</v>
      </c>
      <c r="B140" s="89" t="s">
        <v>184</v>
      </c>
      <c r="C140" s="89">
        <v>99</v>
      </c>
      <c r="D140" s="89">
        <v>42</v>
      </c>
      <c r="E140" s="89">
        <v>5.6</v>
      </c>
      <c r="F140" s="89">
        <v>0.5</v>
      </c>
      <c r="G140" s="89">
        <v>4.9000000000000004</v>
      </c>
      <c r="H140" s="89">
        <v>23</v>
      </c>
      <c r="I140" s="89">
        <v>0.3</v>
      </c>
      <c r="J140" s="89">
        <v>6</v>
      </c>
      <c r="K140" s="89">
        <v>0.04</v>
      </c>
      <c r="L140" s="89">
        <v>0.03</v>
      </c>
      <c r="M140" s="89">
        <v>4</v>
      </c>
      <c r="N140" s="89">
        <v>0.8</v>
      </c>
      <c r="O140" s="89">
        <v>25</v>
      </c>
    </row>
    <row r="141" spans="1:15">
      <c r="A141" s="89">
        <v>650313</v>
      </c>
      <c r="B141" s="89" t="s">
        <v>185</v>
      </c>
      <c r="C141" s="89">
        <v>374</v>
      </c>
      <c r="D141" s="89">
        <v>233</v>
      </c>
      <c r="E141" s="89">
        <v>18.8</v>
      </c>
      <c r="F141" s="89">
        <v>16.2</v>
      </c>
      <c r="G141" s="89">
        <v>3.7</v>
      </c>
      <c r="H141" s="89">
        <v>68</v>
      </c>
      <c r="I141" s="89">
        <v>0.8</v>
      </c>
      <c r="J141" s="89">
        <v>59</v>
      </c>
      <c r="K141" s="89">
        <v>0.11</v>
      </c>
      <c r="L141" s="89">
        <v>0.21</v>
      </c>
      <c r="M141" s="89">
        <v>16</v>
      </c>
      <c r="N141" s="89">
        <v>1.1000000000000001</v>
      </c>
      <c r="O141" s="89">
        <v>33</v>
      </c>
    </row>
    <row r="142" spans="1:15">
      <c r="A142" s="89">
        <v>650313</v>
      </c>
      <c r="B142" s="89" t="s">
        <v>186</v>
      </c>
      <c r="C142" s="89">
        <v>121</v>
      </c>
      <c r="D142" s="89">
        <v>191</v>
      </c>
      <c r="E142" s="89">
        <v>2.9</v>
      </c>
      <c r="F142" s="89">
        <v>13.5</v>
      </c>
      <c r="G142" s="89">
        <v>14.8</v>
      </c>
      <c r="H142" s="89">
        <v>25</v>
      </c>
      <c r="I142" s="89">
        <v>0.2</v>
      </c>
      <c r="J142" s="89">
        <v>6</v>
      </c>
      <c r="K142" s="89">
        <v>0.03</v>
      </c>
      <c r="L142" s="89">
        <v>0.02</v>
      </c>
      <c r="M142" s="89">
        <v>1</v>
      </c>
      <c r="N142" s="89">
        <v>0.7</v>
      </c>
      <c r="O142" s="89">
        <v>10</v>
      </c>
    </row>
    <row r="143" spans="1:15">
      <c r="A143" s="89">
        <v>650313</v>
      </c>
      <c r="B143" s="89" t="s">
        <v>106</v>
      </c>
      <c r="C143" s="89">
        <v>44</v>
      </c>
      <c r="D143" s="89">
        <v>38</v>
      </c>
      <c r="E143" s="89">
        <v>2.1</v>
      </c>
      <c r="F143" s="89">
        <v>1.9</v>
      </c>
      <c r="G143" s="89">
        <v>2.8</v>
      </c>
      <c r="H143" s="89">
        <v>28</v>
      </c>
      <c r="I143" s="89">
        <v>0.5</v>
      </c>
      <c r="J143" s="89">
        <v>1</v>
      </c>
      <c r="K143" s="89">
        <v>0</v>
      </c>
      <c r="L143" s="89">
        <v>0.01</v>
      </c>
      <c r="M143" s="89">
        <v>0</v>
      </c>
      <c r="N143" s="89">
        <v>1.2</v>
      </c>
      <c r="O143" s="89">
        <v>0</v>
      </c>
    </row>
    <row r="144" spans="1:15">
      <c r="A144" s="89">
        <v>650313</v>
      </c>
      <c r="B144" s="89" t="s">
        <v>103</v>
      </c>
      <c r="C144" s="89">
        <v>105</v>
      </c>
      <c r="D144" s="89">
        <v>265</v>
      </c>
      <c r="E144" s="89">
        <v>4.3</v>
      </c>
      <c r="F144" s="89">
        <v>0.5</v>
      </c>
      <c r="G144" s="89">
        <v>63.1</v>
      </c>
      <c r="H144" s="89">
        <v>5</v>
      </c>
      <c r="I144" s="89">
        <v>0.2</v>
      </c>
      <c r="J144" s="89">
        <v>0</v>
      </c>
      <c r="K144" s="89">
        <v>0.03</v>
      </c>
      <c r="L144" s="89">
        <v>0.02</v>
      </c>
      <c r="M144" s="89">
        <v>0</v>
      </c>
      <c r="N144" s="89">
        <v>0</v>
      </c>
      <c r="O144" s="89">
        <v>0</v>
      </c>
    </row>
    <row r="145" spans="1:15">
      <c r="A145" s="89">
        <v>650315</v>
      </c>
      <c r="B145" s="89" t="s">
        <v>187</v>
      </c>
      <c r="C145" s="89">
        <v>508</v>
      </c>
      <c r="D145" s="89">
        <v>870</v>
      </c>
      <c r="E145" s="89">
        <v>36.700000000000003</v>
      </c>
      <c r="F145" s="89">
        <v>43.4</v>
      </c>
      <c r="G145" s="89">
        <v>87.4</v>
      </c>
      <c r="H145" s="89">
        <v>49</v>
      </c>
      <c r="I145" s="89">
        <v>2</v>
      </c>
      <c r="J145" s="89">
        <v>79</v>
      </c>
      <c r="K145" s="89">
        <v>0.21</v>
      </c>
      <c r="L145" s="89">
        <v>0.31</v>
      </c>
      <c r="M145" s="89">
        <v>8</v>
      </c>
      <c r="N145" s="89">
        <v>3.2</v>
      </c>
      <c r="O145" s="89">
        <v>5</v>
      </c>
    </row>
    <row r="146" spans="1:15">
      <c r="A146" s="89">
        <v>650311</v>
      </c>
      <c r="B146" s="89" t="s">
        <v>188</v>
      </c>
      <c r="C146" s="89">
        <v>99</v>
      </c>
      <c r="D146" s="89">
        <v>41</v>
      </c>
      <c r="E146" s="89">
        <v>4.9000000000000004</v>
      </c>
      <c r="F146" s="89">
        <v>0.4</v>
      </c>
      <c r="G146" s="89">
        <v>5.2</v>
      </c>
      <c r="H146" s="89">
        <v>39</v>
      </c>
      <c r="I146" s="89">
        <v>0.4</v>
      </c>
      <c r="J146" s="89">
        <v>25</v>
      </c>
      <c r="K146" s="89">
        <v>0.06</v>
      </c>
      <c r="L146" s="89">
        <v>0.06</v>
      </c>
      <c r="M146" s="89">
        <v>4</v>
      </c>
      <c r="N146" s="89">
        <v>0.7</v>
      </c>
      <c r="O146" s="89">
        <v>40</v>
      </c>
    </row>
    <row r="147" spans="1:15">
      <c r="A147" s="89">
        <v>650311</v>
      </c>
      <c r="B147" s="89" t="s">
        <v>103</v>
      </c>
      <c r="C147" s="89">
        <v>105</v>
      </c>
      <c r="D147" s="89">
        <v>265</v>
      </c>
      <c r="E147" s="89">
        <v>4.3</v>
      </c>
      <c r="F147" s="89">
        <v>0.5</v>
      </c>
      <c r="G147" s="89">
        <v>63.1</v>
      </c>
      <c r="H147" s="89">
        <v>5</v>
      </c>
      <c r="I147" s="89">
        <v>0.2</v>
      </c>
      <c r="J147" s="89">
        <v>0</v>
      </c>
      <c r="K147" s="89">
        <v>0.03</v>
      </c>
      <c r="L147" s="89">
        <v>0.02</v>
      </c>
      <c r="M147" s="89">
        <v>0</v>
      </c>
      <c r="N147" s="89">
        <v>0</v>
      </c>
      <c r="O147" s="89">
        <v>0</v>
      </c>
    </row>
    <row r="148" spans="1:15">
      <c r="A148" s="89">
        <v>650311</v>
      </c>
      <c r="B148" s="89" t="s">
        <v>189</v>
      </c>
      <c r="C148" s="89">
        <v>121</v>
      </c>
      <c r="D148" s="89">
        <v>75</v>
      </c>
      <c r="E148" s="89">
        <v>5.4</v>
      </c>
      <c r="F148" s="89">
        <v>4.2</v>
      </c>
      <c r="G148" s="89">
        <v>5.5</v>
      </c>
      <c r="H148" s="89">
        <v>37</v>
      </c>
      <c r="I148" s="89">
        <v>0.4</v>
      </c>
      <c r="J148" s="89">
        <v>109</v>
      </c>
      <c r="K148" s="89">
        <v>0.16</v>
      </c>
      <c r="L148" s="89">
        <v>7.0000000000000007E-2</v>
      </c>
      <c r="M148" s="89">
        <v>7</v>
      </c>
      <c r="N148" s="89">
        <v>1.8</v>
      </c>
      <c r="O148" s="89">
        <v>65</v>
      </c>
    </row>
    <row r="149" spans="1:15">
      <c r="A149" s="89">
        <v>650311</v>
      </c>
      <c r="B149" s="89" t="s">
        <v>190</v>
      </c>
      <c r="C149" s="89">
        <v>286</v>
      </c>
      <c r="D149" s="89">
        <v>408</v>
      </c>
      <c r="E149" s="89">
        <v>16.7</v>
      </c>
      <c r="F149" s="89">
        <v>26.6</v>
      </c>
      <c r="G149" s="89">
        <v>25.7</v>
      </c>
      <c r="H149" s="89">
        <v>24</v>
      </c>
      <c r="I149" s="89">
        <v>0.7</v>
      </c>
      <c r="J149" s="89">
        <v>14</v>
      </c>
      <c r="K149" s="89">
        <v>0.08</v>
      </c>
      <c r="L149" s="89">
        <v>0.08</v>
      </c>
      <c r="M149" s="89">
        <v>16</v>
      </c>
      <c r="N149" s="89">
        <v>1.5</v>
      </c>
      <c r="O149" s="89">
        <v>33</v>
      </c>
    </row>
    <row r="150" spans="1:15">
      <c r="A150" s="89">
        <v>650310</v>
      </c>
      <c r="B150" s="89" t="s">
        <v>146</v>
      </c>
      <c r="C150" s="89">
        <v>140</v>
      </c>
      <c r="D150" s="89">
        <v>0</v>
      </c>
      <c r="E150" s="89">
        <v>0</v>
      </c>
      <c r="F150" s="89">
        <v>0</v>
      </c>
      <c r="G150" s="89">
        <v>0</v>
      </c>
      <c r="H150" s="89">
        <v>0</v>
      </c>
      <c r="I150" s="89">
        <v>0</v>
      </c>
      <c r="J150" s="89">
        <v>0</v>
      </c>
      <c r="K150" s="89">
        <v>0</v>
      </c>
      <c r="L150" s="89">
        <v>0</v>
      </c>
      <c r="M150" s="89">
        <v>0</v>
      </c>
      <c r="N150" s="89">
        <v>0</v>
      </c>
      <c r="O150" s="89">
        <v>0</v>
      </c>
    </row>
    <row r="151" spans="1:15">
      <c r="A151" s="89">
        <v>650310</v>
      </c>
      <c r="B151" s="89" t="s">
        <v>145</v>
      </c>
      <c r="C151" s="89">
        <v>162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</row>
    <row r="152" spans="1:15">
      <c r="A152" s="89">
        <v>650310</v>
      </c>
      <c r="B152" s="89" t="s">
        <v>160</v>
      </c>
      <c r="C152" s="89">
        <v>118</v>
      </c>
      <c r="D152" s="89">
        <v>0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</row>
    <row r="153" spans="1:15">
      <c r="A153" s="89">
        <v>650313</v>
      </c>
      <c r="B153" s="89" t="s">
        <v>106</v>
      </c>
      <c r="C153" s="89">
        <v>44</v>
      </c>
      <c r="D153" s="89">
        <v>38</v>
      </c>
      <c r="E153" s="89">
        <v>2.1</v>
      </c>
      <c r="F153" s="89">
        <v>1.9</v>
      </c>
      <c r="G153" s="89">
        <v>2.8</v>
      </c>
      <c r="H153" s="89">
        <v>28</v>
      </c>
      <c r="I153" s="89">
        <v>0.5</v>
      </c>
      <c r="J153" s="89">
        <v>1</v>
      </c>
      <c r="K153" s="89">
        <v>0</v>
      </c>
      <c r="L153" s="89">
        <v>0.01</v>
      </c>
      <c r="M153" s="89">
        <v>0</v>
      </c>
      <c r="N153" s="89">
        <v>1.2</v>
      </c>
      <c r="O153" s="89">
        <v>0</v>
      </c>
    </row>
    <row r="154" spans="1:15">
      <c r="A154" s="89">
        <v>650313</v>
      </c>
      <c r="B154" s="89" t="s">
        <v>103</v>
      </c>
      <c r="C154" s="89">
        <v>105</v>
      </c>
      <c r="D154" s="89">
        <v>265</v>
      </c>
      <c r="E154" s="89">
        <v>4.3</v>
      </c>
      <c r="F154" s="89">
        <v>0.5</v>
      </c>
      <c r="G154" s="89">
        <v>63.1</v>
      </c>
      <c r="H154" s="89">
        <v>5</v>
      </c>
      <c r="I154" s="89">
        <v>0.2</v>
      </c>
      <c r="J154" s="89">
        <v>0</v>
      </c>
      <c r="K154" s="89">
        <v>0.03</v>
      </c>
      <c r="L154" s="89">
        <v>0.02</v>
      </c>
      <c r="M154" s="89">
        <v>0</v>
      </c>
      <c r="N154" s="89">
        <v>0</v>
      </c>
      <c r="O154" s="89">
        <v>0</v>
      </c>
    </row>
    <row r="155" spans="1:15">
      <c r="A155" s="89">
        <v>650313</v>
      </c>
      <c r="B155" s="89" t="s">
        <v>156</v>
      </c>
      <c r="C155" s="89">
        <v>374</v>
      </c>
      <c r="D155" s="89">
        <v>572</v>
      </c>
      <c r="E155" s="89">
        <v>25.7</v>
      </c>
      <c r="F155" s="89">
        <v>41.5</v>
      </c>
      <c r="G155" s="89">
        <v>25.9</v>
      </c>
      <c r="H155" s="89">
        <v>27</v>
      </c>
      <c r="I155" s="89">
        <v>1.2</v>
      </c>
      <c r="J155" s="89">
        <v>63</v>
      </c>
      <c r="K155" s="89">
        <v>0.16</v>
      </c>
      <c r="L155" s="89">
        <v>0.24</v>
      </c>
      <c r="M155" s="89">
        <v>22</v>
      </c>
      <c r="N155" s="89">
        <v>2.4</v>
      </c>
      <c r="O155" s="89">
        <v>33</v>
      </c>
    </row>
    <row r="156" spans="1:15">
      <c r="A156" s="89">
        <v>650313</v>
      </c>
      <c r="B156" s="89" t="s">
        <v>191</v>
      </c>
      <c r="C156" s="89">
        <v>99</v>
      </c>
      <c r="D156" s="89">
        <v>95</v>
      </c>
      <c r="E156" s="89">
        <v>6.6</v>
      </c>
      <c r="F156" s="89">
        <v>2.5</v>
      </c>
      <c r="G156" s="89">
        <v>11.4</v>
      </c>
      <c r="H156" s="89">
        <v>39</v>
      </c>
      <c r="I156" s="89">
        <v>1</v>
      </c>
      <c r="J156" s="89">
        <v>48</v>
      </c>
      <c r="K156" s="89">
        <v>0.09</v>
      </c>
      <c r="L156" s="89">
        <v>0.06</v>
      </c>
      <c r="M156" s="89">
        <v>2</v>
      </c>
      <c r="N156" s="89">
        <v>0.9</v>
      </c>
      <c r="O156" s="89">
        <v>23</v>
      </c>
    </row>
    <row r="157" spans="1:15">
      <c r="A157" s="89">
        <v>650310</v>
      </c>
      <c r="B157" s="89" t="s">
        <v>192</v>
      </c>
      <c r="C157" s="89">
        <v>550</v>
      </c>
      <c r="D157" s="89">
        <v>654</v>
      </c>
      <c r="E157" s="89">
        <v>22.7</v>
      </c>
      <c r="F157" s="89">
        <v>20.2</v>
      </c>
      <c r="G157" s="89">
        <v>92.6</v>
      </c>
      <c r="H157" s="89">
        <v>54</v>
      </c>
      <c r="I157" s="89">
        <v>2.2000000000000002</v>
      </c>
      <c r="J157" s="89">
        <v>71</v>
      </c>
      <c r="K157" s="89">
        <v>0.23</v>
      </c>
      <c r="L157" s="89">
        <v>0.19</v>
      </c>
      <c r="M157" s="89">
        <v>23</v>
      </c>
      <c r="N157" s="89">
        <v>5.4</v>
      </c>
      <c r="O157" s="89">
        <v>43</v>
      </c>
    </row>
    <row r="158" spans="1:15">
      <c r="A158" s="89">
        <v>650313</v>
      </c>
      <c r="B158" s="89" t="s">
        <v>106</v>
      </c>
      <c r="C158" s="89">
        <v>44</v>
      </c>
      <c r="D158" s="89">
        <v>38</v>
      </c>
      <c r="E158" s="89">
        <v>2.1</v>
      </c>
      <c r="F158" s="89">
        <v>1.9</v>
      </c>
      <c r="G158" s="89">
        <v>2.8</v>
      </c>
      <c r="H158" s="89">
        <v>28</v>
      </c>
      <c r="I158" s="89">
        <v>0.5</v>
      </c>
      <c r="J158" s="89">
        <v>1</v>
      </c>
      <c r="K158" s="89">
        <v>0</v>
      </c>
      <c r="L158" s="89">
        <v>0.01</v>
      </c>
      <c r="M158" s="89">
        <v>0</v>
      </c>
      <c r="N158" s="89">
        <v>1.2</v>
      </c>
      <c r="O158" s="89">
        <v>0</v>
      </c>
    </row>
    <row r="159" spans="1:15">
      <c r="A159" s="89">
        <v>650313</v>
      </c>
      <c r="B159" s="89" t="s">
        <v>168</v>
      </c>
      <c r="C159" s="89">
        <v>126</v>
      </c>
      <c r="D159" s="89">
        <v>374</v>
      </c>
      <c r="E159" s="89">
        <v>6</v>
      </c>
      <c r="F159" s="89">
        <v>0.7</v>
      </c>
      <c r="G159" s="89">
        <v>89</v>
      </c>
      <c r="H159" s="89">
        <v>7</v>
      </c>
      <c r="I159" s="89">
        <v>0.2</v>
      </c>
      <c r="J159" s="89">
        <v>0</v>
      </c>
      <c r="K159" s="89">
        <v>0.05</v>
      </c>
      <c r="L159" s="89">
        <v>0.02</v>
      </c>
      <c r="M159" s="89">
        <v>0</v>
      </c>
      <c r="N159" s="89">
        <v>0</v>
      </c>
      <c r="O159" s="89">
        <v>0</v>
      </c>
    </row>
    <row r="160" spans="1:15">
      <c r="A160" s="89">
        <v>650313</v>
      </c>
      <c r="B160" s="89" t="s">
        <v>193</v>
      </c>
      <c r="C160" s="89">
        <v>374</v>
      </c>
      <c r="D160" s="89">
        <v>466</v>
      </c>
      <c r="E160" s="89">
        <v>17</v>
      </c>
      <c r="F160" s="89">
        <v>26.9</v>
      </c>
      <c r="G160" s="89">
        <v>36.6</v>
      </c>
      <c r="H160" s="89">
        <v>32</v>
      </c>
      <c r="I160" s="89">
        <v>1.1000000000000001</v>
      </c>
      <c r="J160" s="89">
        <v>33</v>
      </c>
      <c r="K160" s="89">
        <v>0.15</v>
      </c>
      <c r="L160" s="89">
        <v>0.16</v>
      </c>
      <c r="M160" s="89">
        <v>18</v>
      </c>
      <c r="N160" s="89">
        <v>3.8</v>
      </c>
      <c r="O160" s="89">
        <v>58</v>
      </c>
    </row>
    <row r="161" spans="1:15">
      <c r="A161" s="89">
        <v>650313</v>
      </c>
      <c r="B161" s="89" t="s">
        <v>194</v>
      </c>
      <c r="C161" s="89">
        <v>99</v>
      </c>
      <c r="D161" s="89">
        <v>106</v>
      </c>
      <c r="E161" s="89">
        <v>4.2</v>
      </c>
      <c r="F161" s="89">
        <v>6.9</v>
      </c>
      <c r="G161" s="89">
        <v>6.9</v>
      </c>
      <c r="H161" s="89">
        <v>10</v>
      </c>
      <c r="I161" s="89">
        <v>0.2</v>
      </c>
      <c r="J161" s="89">
        <v>12</v>
      </c>
      <c r="K161" s="89">
        <v>0.04</v>
      </c>
      <c r="L161" s="89">
        <v>0.04</v>
      </c>
      <c r="M161" s="89">
        <v>3</v>
      </c>
      <c r="N161" s="89">
        <v>0.6</v>
      </c>
      <c r="O161" s="89">
        <v>2</v>
      </c>
    </row>
    <row r="162" spans="1:15">
      <c r="A162" s="89">
        <v>650333</v>
      </c>
      <c r="B162" s="89" t="s">
        <v>145</v>
      </c>
      <c r="C162" s="89">
        <v>162</v>
      </c>
      <c r="D162" s="89">
        <v>0</v>
      </c>
      <c r="E162" s="89">
        <v>0</v>
      </c>
      <c r="F162" s="89">
        <v>0</v>
      </c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</row>
    <row r="163" spans="1:15">
      <c r="A163" s="89">
        <v>650333</v>
      </c>
      <c r="B163" s="89" t="s">
        <v>146</v>
      </c>
      <c r="C163" s="89">
        <v>140</v>
      </c>
      <c r="D163" s="89">
        <v>0</v>
      </c>
      <c r="E163" s="89">
        <v>0</v>
      </c>
      <c r="F163" s="89">
        <v>0</v>
      </c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</row>
    <row r="164" spans="1:15">
      <c r="A164" s="89">
        <v>650313</v>
      </c>
      <c r="B164" s="89" t="s">
        <v>195</v>
      </c>
      <c r="C164" s="89">
        <v>121</v>
      </c>
      <c r="D164" s="89">
        <v>0</v>
      </c>
      <c r="E164" s="89">
        <v>0</v>
      </c>
      <c r="F164" s="89">
        <v>0</v>
      </c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</row>
    <row r="165" spans="1:15">
      <c r="A165" s="89">
        <v>650313</v>
      </c>
      <c r="B165" s="89" t="s">
        <v>196</v>
      </c>
      <c r="C165" s="89">
        <v>121</v>
      </c>
      <c r="D165" s="89">
        <v>73</v>
      </c>
      <c r="E165" s="89">
        <v>4.5999999999999996</v>
      </c>
      <c r="F165" s="89">
        <v>2.6</v>
      </c>
      <c r="G165" s="89">
        <v>8.1999999999999993</v>
      </c>
      <c r="H165" s="89">
        <v>20</v>
      </c>
      <c r="I165" s="89">
        <v>0.3</v>
      </c>
      <c r="J165" s="89">
        <v>109</v>
      </c>
      <c r="K165" s="89">
        <v>0.06</v>
      </c>
      <c r="L165" s="89">
        <v>0.03</v>
      </c>
      <c r="M165" s="89">
        <v>5</v>
      </c>
      <c r="N165" s="89">
        <v>1.8</v>
      </c>
      <c r="O165" s="89">
        <v>53</v>
      </c>
    </row>
    <row r="166" spans="1:15">
      <c r="A166" s="89">
        <v>650313</v>
      </c>
      <c r="B166" s="89" t="s">
        <v>197</v>
      </c>
      <c r="C166" s="89">
        <v>440</v>
      </c>
      <c r="D166" s="89">
        <v>619</v>
      </c>
      <c r="E166" s="89">
        <v>16.8</v>
      </c>
      <c r="F166" s="89">
        <v>25.5</v>
      </c>
      <c r="G166" s="89">
        <v>84.6</v>
      </c>
      <c r="H166" s="89">
        <v>55</v>
      </c>
      <c r="I166" s="89">
        <v>1.8</v>
      </c>
      <c r="J166" s="89">
        <v>205</v>
      </c>
      <c r="K166" s="89">
        <v>0.11</v>
      </c>
      <c r="L166" s="89">
        <v>0.36</v>
      </c>
      <c r="M166" s="89">
        <v>2</v>
      </c>
      <c r="N166" s="89">
        <v>3.4</v>
      </c>
      <c r="O166" s="89">
        <v>0</v>
      </c>
    </row>
    <row r="167" spans="1:15">
      <c r="A167" s="89">
        <v>650313</v>
      </c>
      <c r="B167" s="89" t="s">
        <v>141</v>
      </c>
      <c r="C167" s="89">
        <v>77</v>
      </c>
      <c r="D167" s="89">
        <v>14</v>
      </c>
      <c r="E167" s="89">
        <v>1.8</v>
      </c>
      <c r="F167" s="89">
        <v>0.2</v>
      </c>
      <c r="G167" s="89">
        <v>2.1</v>
      </c>
      <c r="H167" s="89">
        <v>63</v>
      </c>
      <c r="I167" s="89">
        <v>0.8</v>
      </c>
      <c r="J167" s="89">
        <v>275</v>
      </c>
      <c r="K167" s="89">
        <v>0.04</v>
      </c>
      <c r="L167" s="89">
        <v>0.08</v>
      </c>
      <c r="M167" s="89">
        <v>12</v>
      </c>
      <c r="N167" s="89">
        <v>0.2</v>
      </c>
      <c r="O167" s="89">
        <v>63</v>
      </c>
    </row>
    <row r="168" spans="1:15">
      <c r="A168" s="89">
        <v>650310</v>
      </c>
      <c r="B168" s="89" t="s">
        <v>146</v>
      </c>
      <c r="C168" s="89">
        <v>280</v>
      </c>
      <c r="D168" s="89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</row>
    <row r="169" spans="1:15">
      <c r="A169" s="89">
        <v>650313</v>
      </c>
      <c r="B169" s="89" t="s">
        <v>198</v>
      </c>
      <c r="C169" s="89">
        <v>286</v>
      </c>
      <c r="D169" s="89">
        <v>245</v>
      </c>
      <c r="E169" s="89">
        <v>15.7</v>
      </c>
      <c r="F169" s="89">
        <v>12.4</v>
      </c>
      <c r="G169" s="89">
        <v>14.9</v>
      </c>
      <c r="H169" s="89">
        <v>54</v>
      </c>
      <c r="I169" s="89">
        <v>1.6</v>
      </c>
      <c r="J169" s="89">
        <v>38</v>
      </c>
      <c r="K169" s="89">
        <v>0.14000000000000001</v>
      </c>
      <c r="L169" s="89">
        <v>0.15</v>
      </c>
      <c r="M169" s="89">
        <v>35</v>
      </c>
      <c r="N169" s="89">
        <v>1.7</v>
      </c>
      <c r="O169" s="89">
        <v>88</v>
      </c>
    </row>
    <row r="170" spans="1:15">
      <c r="A170" s="89">
        <v>650313</v>
      </c>
      <c r="B170" s="89" t="s">
        <v>199</v>
      </c>
      <c r="C170" s="89">
        <v>98</v>
      </c>
      <c r="D170" s="89">
        <v>122</v>
      </c>
      <c r="E170" s="89">
        <v>6.6</v>
      </c>
      <c r="F170" s="89">
        <v>7.6</v>
      </c>
      <c r="G170" s="89">
        <v>9.6</v>
      </c>
      <c r="H170" s="89">
        <v>220</v>
      </c>
      <c r="I170" s="89">
        <v>0</v>
      </c>
      <c r="J170" s="89">
        <v>76</v>
      </c>
      <c r="K170" s="89">
        <v>0.08</v>
      </c>
      <c r="L170" s="89">
        <v>0.3</v>
      </c>
      <c r="M170" s="89">
        <v>2</v>
      </c>
      <c r="N170" s="89">
        <v>0.2</v>
      </c>
      <c r="O170" s="89">
        <v>0</v>
      </c>
    </row>
    <row r="171" spans="1:15">
      <c r="A171" s="89">
        <v>650313</v>
      </c>
      <c r="B171" s="89" t="s">
        <v>200</v>
      </c>
      <c r="C171" s="89">
        <v>99</v>
      </c>
      <c r="D171" s="89">
        <v>50</v>
      </c>
      <c r="E171" s="89">
        <v>1.2</v>
      </c>
      <c r="F171" s="89">
        <v>2.5</v>
      </c>
      <c r="G171" s="89">
        <v>7</v>
      </c>
      <c r="H171" s="89">
        <v>33</v>
      </c>
      <c r="I171" s="89">
        <v>0.2</v>
      </c>
      <c r="J171" s="89">
        <v>3</v>
      </c>
      <c r="K171" s="89">
        <v>0.04</v>
      </c>
      <c r="L171" s="89">
        <v>0.03</v>
      </c>
      <c r="M171" s="89">
        <v>29</v>
      </c>
      <c r="N171" s="89">
        <v>0.5</v>
      </c>
      <c r="O171" s="89">
        <v>79</v>
      </c>
    </row>
    <row r="172" spans="1:15">
      <c r="A172" s="89">
        <v>650313</v>
      </c>
      <c r="B172" s="89" t="s">
        <v>106</v>
      </c>
      <c r="C172" s="89">
        <v>44</v>
      </c>
      <c r="D172" s="89">
        <v>38</v>
      </c>
      <c r="E172" s="89">
        <v>2.1</v>
      </c>
      <c r="F172" s="89">
        <v>1.9</v>
      </c>
      <c r="G172" s="89">
        <v>2.8</v>
      </c>
      <c r="H172" s="89">
        <v>28</v>
      </c>
      <c r="I172" s="89">
        <v>0.5</v>
      </c>
      <c r="J172" s="89">
        <v>1</v>
      </c>
      <c r="K172" s="89">
        <v>0</v>
      </c>
      <c r="L172" s="89">
        <v>0.01</v>
      </c>
      <c r="M172" s="89">
        <v>0</v>
      </c>
      <c r="N172" s="89">
        <v>1.2</v>
      </c>
      <c r="O172" s="89">
        <v>0</v>
      </c>
    </row>
    <row r="173" spans="1:15">
      <c r="A173" s="89">
        <v>650313</v>
      </c>
      <c r="B173" s="89" t="s">
        <v>103</v>
      </c>
      <c r="C173" s="89">
        <v>105</v>
      </c>
      <c r="D173" s="89">
        <v>265</v>
      </c>
      <c r="E173" s="89">
        <v>4.3</v>
      </c>
      <c r="F173" s="89">
        <v>0.5</v>
      </c>
      <c r="G173" s="89">
        <v>63.1</v>
      </c>
      <c r="H173" s="89">
        <v>5</v>
      </c>
      <c r="I173" s="89">
        <v>0.2</v>
      </c>
      <c r="J173" s="89">
        <v>0</v>
      </c>
      <c r="K173" s="89">
        <v>0.03</v>
      </c>
      <c r="L173" s="89">
        <v>0.02</v>
      </c>
      <c r="M173" s="89">
        <v>0</v>
      </c>
      <c r="N173" s="89">
        <v>0</v>
      </c>
      <c r="O173" s="89">
        <v>0</v>
      </c>
    </row>
    <row r="174" spans="1:15">
      <c r="A174" s="89">
        <v>650313</v>
      </c>
      <c r="B174" s="89" t="s">
        <v>103</v>
      </c>
      <c r="C174" s="89">
        <v>105</v>
      </c>
      <c r="D174" s="89">
        <v>265</v>
      </c>
      <c r="E174" s="89">
        <v>4.3</v>
      </c>
      <c r="F174" s="89">
        <v>0.5</v>
      </c>
      <c r="G174" s="89">
        <v>63.1</v>
      </c>
      <c r="H174" s="89">
        <v>5</v>
      </c>
      <c r="I174" s="89">
        <v>0.2</v>
      </c>
      <c r="J174" s="89">
        <v>0</v>
      </c>
      <c r="K174" s="89">
        <v>0.03</v>
      </c>
      <c r="L174" s="89">
        <v>0.02</v>
      </c>
      <c r="M174" s="89">
        <v>0</v>
      </c>
      <c r="N174" s="89">
        <v>0</v>
      </c>
      <c r="O174" s="89">
        <v>0</v>
      </c>
    </row>
    <row r="175" spans="1:15">
      <c r="A175" s="89">
        <v>650313</v>
      </c>
      <c r="B175" s="89" t="s">
        <v>201</v>
      </c>
      <c r="C175" s="89">
        <v>286</v>
      </c>
      <c r="D175" s="89">
        <v>225</v>
      </c>
      <c r="E175" s="89">
        <v>9.8000000000000007</v>
      </c>
      <c r="F175" s="89">
        <v>9.1</v>
      </c>
      <c r="G175" s="89">
        <v>28.3</v>
      </c>
      <c r="H175" s="89">
        <v>121</v>
      </c>
      <c r="I175" s="89">
        <v>0.8</v>
      </c>
      <c r="J175" s="89">
        <v>34</v>
      </c>
      <c r="K175" s="89">
        <v>0.24</v>
      </c>
      <c r="L175" s="89">
        <v>0.17</v>
      </c>
      <c r="M175" s="89">
        <v>24</v>
      </c>
      <c r="N175" s="89">
        <v>3.9</v>
      </c>
      <c r="O175" s="89">
        <v>138</v>
      </c>
    </row>
    <row r="176" spans="1:15">
      <c r="A176" s="89">
        <v>650313</v>
      </c>
      <c r="B176" s="89" t="s">
        <v>202</v>
      </c>
      <c r="C176" s="89">
        <v>121</v>
      </c>
      <c r="D176" s="89">
        <v>89</v>
      </c>
      <c r="E176" s="89">
        <v>5.3</v>
      </c>
      <c r="F176" s="89">
        <v>3.3</v>
      </c>
      <c r="G176" s="89">
        <v>9.6</v>
      </c>
      <c r="H176" s="89">
        <v>30</v>
      </c>
      <c r="I176" s="89">
        <v>0.9</v>
      </c>
      <c r="J176" s="89">
        <v>109</v>
      </c>
      <c r="K176" s="89">
        <v>0.16</v>
      </c>
      <c r="L176" s="89">
        <v>7.0000000000000007E-2</v>
      </c>
      <c r="M176" s="89">
        <v>4</v>
      </c>
      <c r="N176" s="89">
        <v>1.1000000000000001</v>
      </c>
      <c r="O176" s="89">
        <v>53</v>
      </c>
    </row>
    <row r="177" spans="1:15">
      <c r="A177" s="89">
        <v>650313</v>
      </c>
      <c r="B177" s="89" t="s">
        <v>106</v>
      </c>
      <c r="C177" s="89">
        <v>44</v>
      </c>
      <c r="D177" s="89">
        <v>38</v>
      </c>
      <c r="E177" s="89">
        <v>2.1</v>
      </c>
      <c r="F177" s="89">
        <v>1.9</v>
      </c>
      <c r="G177" s="89">
        <v>2.8</v>
      </c>
      <c r="H177" s="89">
        <v>28</v>
      </c>
      <c r="I177" s="89">
        <v>0.5</v>
      </c>
      <c r="J177" s="89">
        <v>1</v>
      </c>
      <c r="K177" s="89">
        <v>0</v>
      </c>
      <c r="L177" s="89">
        <v>0.01</v>
      </c>
      <c r="M177" s="89">
        <v>0</v>
      </c>
      <c r="N177" s="89">
        <v>1.2</v>
      </c>
      <c r="O177" s="89">
        <v>0</v>
      </c>
    </row>
    <row r="178" spans="1:15">
      <c r="A178" s="89">
        <v>650313</v>
      </c>
      <c r="B178" s="89" t="s">
        <v>103</v>
      </c>
      <c r="C178" s="89">
        <v>105</v>
      </c>
      <c r="D178" s="89">
        <v>265</v>
      </c>
      <c r="E178" s="89">
        <v>4.3</v>
      </c>
      <c r="F178" s="89">
        <v>0.5</v>
      </c>
      <c r="G178" s="89">
        <v>63.1</v>
      </c>
      <c r="H178" s="89">
        <v>5</v>
      </c>
      <c r="I178" s="89">
        <v>0.2</v>
      </c>
      <c r="J178" s="89">
        <v>0</v>
      </c>
      <c r="K178" s="89">
        <v>0.03</v>
      </c>
      <c r="L178" s="89">
        <v>0.02</v>
      </c>
      <c r="M178" s="89">
        <v>0</v>
      </c>
      <c r="N178" s="89">
        <v>0</v>
      </c>
      <c r="O178" s="89">
        <v>0</v>
      </c>
    </row>
    <row r="179" spans="1:15">
      <c r="A179" s="89">
        <v>650313</v>
      </c>
      <c r="B179" s="89" t="s">
        <v>203</v>
      </c>
      <c r="C179" s="89">
        <v>330</v>
      </c>
      <c r="D179" s="89">
        <v>367</v>
      </c>
      <c r="E179" s="89">
        <v>12.3</v>
      </c>
      <c r="F179" s="89">
        <v>27.6</v>
      </c>
      <c r="G179" s="89">
        <v>21.9</v>
      </c>
      <c r="H179" s="89">
        <v>64</v>
      </c>
      <c r="I179" s="89">
        <v>1</v>
      </c>
      <c r="J179" s="89">
        <v>146</v>
      </c>
      <c r="K179" s="89">
        <v>0.43</v>
      </c>
      <c r="L179" s="89">
        <v>0.2</v>
      </c>
      <c r="M179" s="89">
        <v>47</v>
      </c>
      <c r="N179" s="89">
        <v>2.2000000000000002</v>
      </c>
      <c r="O179" s="89">
        <v>207</v>
      </c>
    </row>
    <row r="180" spans="1:15">
      <c r="A180" s="89">
        <v>650313</v>
      </c>
      <c r="B180" s="89" t="s">
        <v>204</v>
      </c>
      <c r="C180" s="89">
        <v>99</v>
      </c>
      <c r="D180" s="89">
        <v>32</v>
      </c>
      <c r="E180" s="89">
        <v>3.9</v>
      </c>
      <c r="F180" s="89">
        <v>0.4</v>
      </c>
      <c r="G180" s="89">
        <v>4</v>
      </c>
      <c r="H180" s="89">
        <v>72</v>
      </c>
      <c r="I180" s="89">
        <v>6.6</v>
      </c>
      <c r="J180" s="89">
        <v>179</v>
      </c>
      <c r="K180" s="89">
        <v>0.02</v>
      </c>
      <c r="L180" s="89">
        <v>7.0000000000000007E-2</v>
      </c>
      <c r="M180" s="89">
        <v>8</v>
      </c>
      <c r="N180" s="89">
        <v>1</v>
      </c>
      <c r="O180" s="89">
        <v>40</v>
      </c>
    </row>
    <row r="181" spans="1:15">
      <c r="A181" s="89">
        <v>650315</v>
      </c>
      <c r="B181" s="89" t="s">
        <v>205</v>
      </c>
      <c r="C181" s="89">
        <v>508</v>
      </c>
      <c r="D181" s="89">
        <v>0</v>
      </c>
      <c r="E181" s="89">
        <v>0</v>
      </c>
      <c r="F181" s="89">
        <v>0</v>
      </c>
      <c r="G181" s="89">
        <v>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</row>
    <row r="182" spans="1:15">
      <c r="A182" s="89">
        <v>650313</v>
      </c>
      <c r="B182" s="89" t="s">
        <v>206</v>
      </c>
      <c r="C182" s="89">
        <v>99</v>
      </c>
      <c r="D182" s="89">
        <v>50</v>
      </c>
      <c r="E182" s="89">
        <v>3.8</v>
      </c>
      <c r="F182" s="89">
        <v>0.4</v>
      </c>
      <c r="G182" s="89">
        <v>8.6999999999999993</v>
      </c>
      <c r="H182" s="89">
        <v>16</v>
      </c>
      <c r="I182" s="89">
        <v>1.5</v>
      </c>
      <c r="J182" s="89">
        <v>14</v>
      </c>
      <c r="K182" s="89">
        <v>0.03</v>
      </c>
      <c r="L182" s="89">
        <v>0.05</v>
      </c>
      <c r="M182" s="89">
        <v>0</v>
      </c>
      <c r="N182" s="89">
        <v>1.1000000000000001</v>
      </c>
      <c r="O182" s="89">
        <v>3</v>
      </c>
    </row>
    <row r="183" spans="1:15">
      <c r="A183" s="89">
        <v>650313</v>
      </c>
      <c r="B183" s="89" t="s">
        <v>207</v>
      </c>
      <c r="C183" s="89">
        <v>506</v>
      </c>
      <c r="D183" s="89">
        <v>535</v>
      </c>
      <c r="E183" s="89">
        <v>29.1</v>
      </c>
      <c r="F183" s="89">
        <v>7.8</v>
      </c>
      <c r="G183" s="89">
        <v>87.1</v>
      </c>
      <c r="H183" s="89">
        <v>43</v>
      </c>
      <c r="I183" s="89">
        <v>1.6</v>
      </c>
      <c r="J183" s="89">
        <v>47</v>
      </c>
      <c r="K183" s="89">
        <v>0.21</v>
      </c>
      <c r="L183" s="89">
        <v>0.21</v>
      </c>
      <c r="M183" s="89">
        <v>7</v>
      </c>
      <c r="N183" s="89">
        <v>6.3</v>
      </c>
      <c r="O183" s="89">
        <v>63</v>
      </c>
    </row>
    <row r="184" spans="1:15">
      <c r="A184" s="89">
        <v>650311</v>
      </c>
      <c r="B184" s="89" t="s">
        <v>208</v>
      </c>
      <c r="C184" s="89">
        <v>495</v>
      </c>
      <c r="D184" s="89">
        <v>642</v>
      </c>
      <c r="E184" s="89">
        <v>20</v>
      </c>
      <c r="F184" s="89">
        <v>17</v>
      </c>
      <c r="G184" s="89">
        <v>107.4</v>
      </c>
      <c r="H184" s="89">
        <v>92</v>
      </c>
      <c r="I184" s="89">
        <v>2.9</v>
      </c>
      <c r="J184" s="89">
        <v>96</v>
      </c>
      <c r="K184" s="89">
        <v>0.28000000000000003</v>
      </c>
      <c r="L184" s="89">
        <v>0.15</v>
      </c>
      <c r="M184" s="89">
        <v>8</v>
      </c>
      <c r="N184" s="89">
        <v>3.1</v>
      </c>
      <c r="O184" s="89">
        <v>76</v>
      </c>
    </row>
    <row r="185" spans="1:15">
      <c r="A185" s="89">
        <v>650311</v>
      </c>
      <c r="B185" s="89" t="s">
        <v>209</v>
      </c>
      <c r="C185" s="89">
        <v>121</v>
      </c>
      <c r="D185" s="89">
        <v>48</v>
      </c>
      <c r="E185" s="89">
        <v>2.1</v>
      </c>
      <c r="F185" s="89">
        <v>0.7</v>
      </c>
      <c r="G185" s="89">
        <v>10.8</v>
      </c>
      <c r="H185" s="89">
        <v>35</v>
      </c>
      <c r="I185" s="89">
        <v>0.3</v>
      </c>
      <c r="J185" s="89">
        <v>8</v>
      </c>
      <c r="K185" s="89">
        <v>0.06</v>
      </c>
      <c r="L185" s="89">
        <v>0.04</v>
      </c>
      <c r="M185" s="89">
        <v>18</v>
      </c>
      <c r="N185" s="89">
        <v>0</v>
      </c>
      <c r="O185" s="89">
        <v>80</v>
      </c>
    </row>
    <row r="186" spans="1:15">
      <c r="A186" s="89">
        <v>650333</v>
      </c>
      <c r="B186" s="89" t="s">
        <v>146</v>
      </c>
      <c r="C186" s="89">
        <v>140</v>
      </c>
      <c r="D186" s="89">
        <v>0</v>
      </c>
      <c r="E186" s="89">
        <v>0</v>
      </c>
      <c r="F186" s="89">
        <v>0</v>
      </c>
      <c r="G186" s="89">
        <v>0</v>
      </c>
      <c r="H186" s="89">
        <v>0</v>
      </c>
      <c r="I186" s="89">
        <v>0</v>
      </c>
      <c r="J186" s="89">
        <v>0</v>
      </c>
      <c r="K186" s="89">
        <v>0</v>
      </c>
      <c r="L186" s="89">
        <v>0</v>
      </c>
      <c r="M186" s="89">
        <v>0</v>
      </c>
      <c r="N186" s="89">
        <v>0</v>
      </c>
      <c r="O186" s="89">
        <v>0</v>
      </c>
    </row>
    <row r="187" spans="1:15">
      <c r="A187" s="89">
        <v>650333</v>
      </c>
      <c r="B187" s="89" t="s">
        <v>145</v>
      </c>
      <c r="C187" s="89">
        <v>162</v>
      </c>
      <c r="D187" s="89">
        <v>0</v>
      </c>
      <c r="E187" s="89">
        <v>0</v>
      </c>
      <c r="F187" s="89">
        <v>0</v>
      </c>
      <c r="G187" s="89">
        <v>0</v>
      </c>
      <c r="H187" s="89">
        <v>0</v>
      </c>
      <c r="I187" s="89">
        <v>0</v>
      </c>
      <c r="J187" s="89">
        <v>0</v>
      </c>
      <c r="K187" s="89">
        <v>0</v>
      </c>
      <c r="L187" s="89">
        <v>0</v>
      </c>
      <c r="M187" s="89">
        <v>0</v>
      </c>
      <c r="N187" s="89">
        <v>0</v>
      </c>
      <c r="O187" s="89">
        <v>0</v>
      </c>
    </row>
    <row r="188" spans="1:15">
      <c r="A188" s="89">
        <v>650313</v>
      </c>
      <c r="B188" s="89" t="s">
        <v>210</v>
      </c>
      <c r="C188" s="89">
        <v>99</v>
      </c>
      <c r="D188" s="89">
        <v>68</v>
      </c>
      <c r="E188" s="89">
        <v>2.5</v>
      </c>
      <c r="F188" s="89">
        <v>3</v>
      </c>
      <c r="G188" s="89">
        <v>9.3000000000000007</v>
      </c>
      <c r="H188" s="89">
        <v>21</v>
      </c>
      <c r="I188" s="89">
        <v>0.3</v>
      </c>
      <c r="J188" s="89">
        <v>5</v>
      </c>
      <c r="K188" s="89">
        <v>7.0000000000000007E-2</v>
      </c>
      <c r="L188" s="89">
        <v>0.03</v>
      </c>
      <c r="M188" s="89">
        <v>17</v>
      </c>
      <c r="N188" s="89">
        <v>1.9</v>
      </c>
      <c r="O188" s="89">
        <v>60</v>
      </c>
    </row>
    <row r="189" spans="1:15">
      <c r="A189" s="89">
        <v>650313</v>
      </c>
      <c r="B189" s="89" t="s">
        <v>211</v>
      </c>
      <c r="C189" s="89">
        <v>524</v>
      </c>
      <c r="D189" s="89">
        <v>778</v>
      </c>
      <c r="E189" s="89">
        <v>28</v>
      </c>
      <c r="F189" s="89">
        <v>36.700000000000003</v>
      </c>
      <c r="G189" s="89">
        <v>88.5</v>
      </c>
      <c r="H189" s="89">
        <v>190</v>
      </c>
      <c r="I189" s="89">
        <v>2.1</v>
      </c>
      <c r="J189" s="89">
        <v>252</v>
      </c>
      <c r="K189" s="89">
        <v>0.35</v>
      </c>
      <c r="L189" s="89">
        <v>0.54</v>
      </c>
      <c r="M189" s="89">
        <v>2</v>
      </c>
      <c r="N189" s="89">
        <v>5.9</v>
      </c>
      <c r="O189" s="89">
        <v>20</v>
      </c>
    </row>
    <row r="190" spans="1:15">
      <c r="A190" s="89">
        <v>650316</v>
      </c>
      <c r="B190" s="89" t="s">
        <v>212</v>
      </c>
      <c r="C190" s="89">
        <v>185</v>
      </c>
      <c r="D190" s="89">
        <v>0</v>
      </c>
      <c r="E190" s="89">
        <v>0</v>
      </c>
      <c r="F190" s="89">
        <v>0</v>
      </c>
      <c r="G190" s="89">
        <v>0</v>
      </c>
      <c r="H190" s="89">
        <v>0</v>
      </c>
      <c r="I190" s="89">
        <v>0</v>
      </c>
      <c r="J190" s="89">
        <v>0</v>
      </c>
      <c r="K190" s="89">
        <v>0</v>
      </c>
      <c r="L190" s="89">
        <v>0</v>
      </c>
      <c r="M190" s="89">
        <v>0</v>
      </c>
      <c r="N190" s="89">
        <v>0</v>
      </c>
      <c r="O190" s="89">
        <v>0</v>
      </c>
    </row>
    <row r="191" spans="1:15">
      <c r="A191" s="89">
        <v>650316</v>
      </c>
      <c r="B191" s="89" t="s">
        <v>213</v>
      </c>
      <c r="C191" s="89">
        <v>437</v>
      </c>
      <c r="D191" s="89">
        <v>0</v>
      </c>
      <c r="E191" s="89">
        <v>0</v>
      </c>
      <c r="F191" s="89">
        <v>0</v>
      </c>
      <c r="G191" s="89">
        <v>0</v>
      </c>
      <c r="H191" s="89">
        <v>0</v>
      </c>
      <c r="I191" s="89">
        <v>0</v>
      </c>
      <c r="J191" s="89">
        <v>0</v>
      </c>
      <c r="K191" s="89">
        <v>0</v>
      </c>
      <c r="L191" s="89">
        <v>0</v>
      </c>
      <c r="M191" s="89">
        <v>0</v>
      </c>
      <c r="N191" s="89">
        <v>0</v>
      </c>
      <c r="O191" s="89">
        <v>0</v>
      </c>
    </row>
    <row r="192" spans="1:15">
      <c r="A192" s="89">
        <v>650313</v>
      </c>
      <c r="B192" s="89" t="s">
        <v>106</v>
      </c>
      <c r="C192" s="89">
        <v>44</v>
      </c>
      <c r="D192" s="89">
        <v>38</v>
      </c>
      <c r="E192" s="89">
        <v>2.1</v>
      </c>
      <c r="F192" s="89">
        <v>1.9</v>
      </c>
      <c r="G192" s="89">
        <v>2.8</v>
      </c>
      <c r="H192" s="89">
        <v>28</v>
      </c>
      <c r="I192" s="89">
        <v>0.5</v>
      </c>
      <c r="J192" s="89">
        <v>1</v>
      </c>
      <c r="K192" s="89">
        <v>0</v>
      </c>
      <c r="L192" s="89">
        <v>0.01</v>
      </c>
      <c r="M192" s="89">
        <v>0</v>
      </c>
      <c r="N192" s="89">
        <v>1.2</v>
      </c>
      <c r="O192" s="89">
        <v>0</v>
      </c>
    </row>
    <row r="193" spans="1:15">
      <c r="A193" s="89">
        <v>650313</v>
      </c>
      <c r="B193" s="89" t="s">
        <v>103</v>
      </c>
      <c r="C193" s="89">
        <v>105</v>
      </c>
      <c r="D193" s="89">
        <v>265</v>
      </c>
      <c r="E193" s="89">
        <v>4.3</v>
      </c>
      <c r="F193" s="89">
        <v>0.5</v>
      </c>
      <c r="G193" s="89">
        <v>63.1</v>
      </c>
      <c r="H193" s="89">
        <v>5</v>
      </c>
      <c r="I193" s="89">
        <v>0.2</v>
      </c>
      <c r="J193" s="89">
        <v>0</v>
      </c>
      <c r="K193" s="89">
        <v>0.03</v>
      </c>
      <c r="L193" s="89">
        <v>0.02</v>
      </c>
      <c r="M193" s="89">
        <v>0</v>
      </c>
      <c r="N193" s="89">
        <v>0</v>
      </c>
      <c r="O193" s="89">
        <v>0</v>
      </c>
    </row>
    <row r="194" spans="1:15">
      <c r="A194" s="89">
        <v>650313</v>
      </c>
      <c r="B194" s="89" t="s">
        <v>214</v>
      </c>
      <c r="C194" s="89">
        <v>330</v>
      </c>
      <c r="D194" s="89">
        <v>17</v>
      </c>
      <c r="E194" s="89">
        <v>0.7</v>
      </c>
      <c r="F194" s="89">
        <v>0.2</v>
      </c>
      <c r="G194" s="89">
        <v>3.7</v>
      </c>
      <c r="H194" s="89">
        <v>16</v>
      </c>
      <c r="I194" s="89">
        <v>0.2</v>
      </c>
      <c r="J194" s="89">
        <v>10</v>
      </c>
      <c r="K194" s="89">
        <v>0.02</v>
      </c>
      <c r="L194" s="89">
        <v>0.02</v>
      </c>
      <c r="M194" s="89">
        <v>18</v>
      </c>
      <c r="N194" s="89">
        <v>0.3</v>
      </c>
      <c r="O194" s="89">
        <v>33</v>
      </c>
    </row>
    <row r="195" spans="1:15">
      <c r="A195" s="89">
        <v>650313</v>
      </c>
      <c r="B195" s="89" t="s">
        <v>215</v>
      </c>
      <c r="C195" s="89">
        <v>121</v>
      </c>
      <c r="D195" s="89">
        <v>95</v>
      </c>
      <c r="E195" s="89">
        <v>0.2</v>
      </c>
      <c r="F195" s="89">
        <v>5.9</v>
      </c>
      <c r="G195" s="89">
        <v>10.1</v>
      </c>
      <c r="H195" s="89">
        <v>4</v>
      </c>
      <c r="I195" s="89">
        <v>0.1</v>
      </c>
      <c r="J195" s="89">
        <v>0</v>
      </c>
      <c r="K195" s="89">
        <v>0</v>
      </c>
      <c r="L195" s="89">
        <v>0</v>
      </c>
      <c r="M195" s="89">
        <v>0</v>
      </c>
      <c r="N195" s="89">
        <v>1.6</v>
      </c>
      <c r="O195" s="89">
        <v>0</v>
      </c>
    </row>
    <row r="196" spans="1:15">
      <c r="A196" s="89">
        <v>650311</v>
      </c>
      <c r="B196" s="89" t="s">
        <v>134</v>
      </c>
      <c r="C196" s="89">
        <v>374</v>
      </c>
      <c r="D196" s="89">
        <v>554</v>
      </c>
      <c r="E196" s="89">
        <v>18.899999999999999</v>
      </c>
      <c r="F196" s="89">
        <v>36.9</v>
      </c>
      <c r="G196" s="89">
        <v>36.700000000000003</v>
      </c>
      <c r="H196" s="89">
        <v>35</v>
      </c>
      <c r="I196" s="89">
        <v>0.6</v>
      </c>
      <c r="J196" s="89">
        <v>10</v>
      </c>
      <c r="K196" s="89">
        <v>0.1</v>
      </c>
      <c r="L196" s="89">
        <v>0.11</v>
      </c>
      <c r="M196" s="89">
        <v>20</v>
      </c>
      <c r="N196" s="89">
        <v>4</v>
      </c>
      <c r="O196" s="89">
        <v>33</v>
      </c>
    </row>
    <row r="197" spans="1:15">
      <c r="A197" s="89">
        <v>650311</v>
      </c>
      <c r="B197" s="89" t="s">
        <v>141</v>
      </c>
      <c r="C197" s="89">
        <v>77</v>
      </c>
      <c r="D197" s="89">
        <v>14</v>
      </c>
      <c r="E197" s="89">
        <v>1.8</v>
      </c>
      <c r="F197" s="89">
        <v>0.2</v>
      </c>
      <c r="G197" s="89">
        <v>2.1</v>
      </c>
      <c r="H197" s="89">
        <v>63</v>
      </c>
      <c r="I197" s="89">
        <v>0.8</v>
      </c>
      <c r="J197" s="89">
        <v>275</v>
      </c>
      <c r="K197" s="89">
        <v>0.04</v>
      </c>
      <c r="L197" s="89">
        <v>0.08</v>
      </c>
      <c r="M197" s="89">
        <v>12</v>
      </c>
      <c r="N197" s="89">
        <v>0.2</v>
      </c>
      <c r="O197" s="89">
        <v>63</v>
      </c>
    </row>
    <row r="198" spans="1:15">
      <c r="A198" s="89">
        <v>650311</v>
      </c>
      <c r="B198" s="89" t="s">
        <v>189</v>
      </c>
      <c r="C198" s="89">
        <v>121</v>
      </c>
      <c r="D198" s="89">
        <v>75</v>
      </c>
      <c r="E198" s="89">
        <v>5.4</v>
      </c>
      <c r="F198" s="89">
        <v>4.2</v>
      </c>
      <c r="G198" s="89">
        <v>5.5</v>
      </c>
      <c r="H198" s="89">
        <v>37</v>
      </c>
      <c r="I198" s="89">
        <v>0.4</v>
      </c>
      <c r="J198" s="89">
        <v>109</v>
      </c>
      <c r="K198" s="89">
        <v>0.16</v>
      </c>
      <c r="L198" s="89">
        <v>7.0000000000000007E-2</v>
      </c>
      <c r="M198" s="89">
        <v>7</v>
      </c>
      <c r="N198" s="89">
        <v>1.8</v>
      </c>
      <c r="O198" s="89">
        <v>65</v>
      </c>
    </row>
    <row r="199" spans="1:15">
      <c r="A199" s="89">
        <v>650311</v>
      </c>
      <c r="B199" s="89" t="s">
        <v>103</v>
      </c>
      <c r="C199" s="89">
        <v>105</v>
      </c>
      <c r="D199" s="89">
        <v>265</v>
      </c>
      <c r="E199" s="89">
        <v>4.3</v>
      </c>
      <c r="F199" s="89">
        <v>0.5</v>
      </c>
      <c r="G199" s="89">
        <v>63.1</v>
      </c>
      <c r="H199" s="89">
        <v>5</v>
      </c>
      <c r="I199" s="89">
        <v>0.2</v>
      </c>
      <c r="J199" s="89">
        <v>0</v>
      </c>
      <c r="K199" s="89">
        <v>0.03</v>
      </c>
      <c r="L199" s="89">
        <v>0.02</v>
      </c>
      <c r="M199" s="89">
        <v>0</v>
      </c>
      <c r="N199" s="89">
        <v>0</v>
      </c>
      <c r="O199" s="89">
        <v>0</v>
      </c>
    </row>
    <row r="200" spans="1:15">
      <c r="A200" s="89">
        <v>650333</v>
      </c>
      <c r="B200" s="89" t="s">
        <v>145</v>
      </c>
      <c r="C200" s="89">
        <v>162</v>
      </c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89">
        <v>0</v>
      </c>
      <c r="K200" s="89">
        <v>0</v>
      </c>
      <c r="L200" s="89">
        <v>0</v>
      </c>
      <c r="M200" s="89">
        <v>0</v>
      </c>
      <c r="N200" s="89">
        <v>0</v>
      </c>
      <c r="O200" s="89">
        <v>0</v>
      </c>
    </row>
    <row r="201" spans="1:15">
      <c r="A201" s="89">
        <v>650333</v>
      </c>
      <c r="B201" s="89" t="s">
        <v>146</v>
      </c>
      <c r="C201" s="89">
        <v>140</v>
      </c>
      <c r="D201" s="89">
        <v>0</v>
      </c>
      <c r="E201" s="89">
        <v>0</v>
      </c>
      <c r="F201" s="89">
        <v>0</v>
      </c>
      <c r="G201" s="89">
        <v>0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89">
        <v>0</v>
      </c>
      <c r="N201" s="89">
        <v>0</v>
      </c>
      <c r="O201" s="89">
        <v>0</v>
      </c>
    </row>
    <row r="202" spans="1:15">
      <c r="A202" s="89">
        <v>650314</v>
      </c>
      <c r="B202" s="89" t="s">
        <v>216</v>
      </c>
      <c r="C202" s="89">
        <v>173</v>
      </c>
      <c r="D202" s="89">
        <v>0</v>
      </c>
      <c r="E202" s="89">
        <v>0</v>
      </c>
      <c r="F202" s="89">
        <v>0</v>
      </c>
      <c r="G202" s="89">
        <v>0</v>
      </c>
      <c r="H202" s="89">
        <v>0</v>
      </c>
      <c r="I202" s="89">
        <v>0</v>
      </c>
      <c r="J202" s="89">
        <v>0</v>
      </c>
      <c r="K202" s="89">
        <v>0</v>
      </c>
      <c r="L202" s="89">
        <v>0</v>
      </c>
      <c r="M202" s="89">
        <v>0</v>
      </c>
      <c r="N202" s="89">
        <v>0</v>
      </c>
      <c r="O202" s="89">
        <v>0</v>
      </c>
    </row>
    <row r="203" spans="1:15">
      <c r="A203" s="89">
        <v>650314</v>
      </c>
      <c r="B203" s="89" t="s">
        <v>217</v>
      </c>
      <c r="C203" s="89">
        <v>173</v>
      </c>
      <c r="D203" s="89">
        <v>0</v>
      </c>
      <c r="E203" s="89">
        <v>0</v>
      </c>
      <c r="F203" s="89">
        <v>0</v>
      </c>
      <c r="G203" s="89">
        <v>0</v>
      </c>
      <c r="H203" s="89">
        <v>0</v>
      </c>
      <c r="I203" s="89">
        <v>0</v>
      </c>
      <c r="J203" s="89">
        <v>0</v>
      </c>
      <c r="K203" s="89">
        <v>0</v>
      </c>
      <c r="L203" s="89">
        <v>0</v>
      </c>
      <c r="M203" s="89">
        <v>0</v>
      </c>
      <c r="N203" s="89">
        <v>0</v>
      </c>
      <c r="O203" s="89">
        <v>0</v>
      </c>
    </row>
    <row r="204" spans="1:15">
      <c r="A204" s="89">
        <v>650314</v>
      </c>
      <c r="B204" s="89" t="s">
        <v>218</v>
      </c>
      <c r="C204" s="89">
        <v>194</v>
      </c>
      <c r="D204" s="89">
        <v>0</v>
      </c>
      <c r="E204" s="89">
        <v>0</v>
      </c>
      <c r="F204" s="89">
        <v>0</v>
      </c>
      <c r="G204" s="89">
        <v>0</v>
      </c>
      <c r="H204" s="89">
        <v>0</v>
      </c>
      <c r="I204" s="89">
        <v>0</v>
      </c>
      <c r="J204" s="89">
        <v>0</v>
      </c>
      <c r="K204" s="89">
        <v>0</v>
      </c>
      <c r="L204" s="89">
        <v>0</v>
      </c>
      <c r="M204" s="89">
        <v>0</v>
      </c>
      <c r="N204" s="89">
        <v>0</v>
      </c>
      <c r="O204" s="89">
        <v>0</v>
      </c>
    </row>
    <row r="205" spans="1:15">
      <c r="A205" s="89">
        <v>650313</v>
      </c>
      <c r="B205" s="89" t="s">
        <v>103</v>
      </c>
      <c r="C205" s="89">
        <v>105</v>
      </c>
      <c r="D205" s="89">
        <v>265</v>
      </c>
      <c r="E205" s="89">
        <v>4.3</v>
      </c>
      <c r="F205" s="89">
        <v>0.5</v>
      </c>
      <c r="G205" s="89">
        <v>63.1</v>
      </c>
      <c r="H205" s="89">
        <v>5</v>
      </c>
      <c r="I205" s="89">
        <v>0.2</v>
      </c>
      <c r="J205" s="89">
        <v>0</v>
      </c>
      <c r="K205" s="89">
        <v>0.03</v>
      </c>
      <c r="L205" s="89">
        <v>0.02</v>
      </c>
      <c r="M205" s="89">
        <v>0</v>
      </c>
      <c r="N205" s="89">
        <v>0</v>
      </c>
      <c r="O205" s="89">
        <v>0</v>
      </c>
    </row>
    <row r="206" spans="1:15">
      <c r="A206" s="89">
        <v>650313</v>
      </c>
      <c r="B206" s="89" t="s">
        <v>219</v>
      </c>
      <c r="C206" s="89">
        <v>242</v>
      </c>
      <c r="D206" s="89">
        <v>195</v>
      </c>
      <c r="E206" s="89">
        <v>9.5</v>
      </c>
      <c r="F206" s="89">
        <v>14.2</v>
      </c>
      <c r="G206" s="89">
        <v>5.6</v>
      </c>
      <c r="H206" s="89">
        <v>5</v>
      </c>
      <c r="I206" s="89">
        <v>0.6</v>
      </c>
      <c r="J206" s="89">
        <v>23</v>
      </c>
      <c r="K206" s="89">
        <v>0.08</v>
      </c>
      <c r="L206" s="89">
        <v>0.2</v>
      </c>
      <c r="M206" s="89">
        <v>1</v>
      </c>
      <c r="N206" s="89">
        <v>0.8</v>
      </c>
      <c r="O206" s="89">
        <v>0</v>
      </c>
    </row>
    <row r="207" spans="1:15">
      <c r="A207" s="89">
        <v>650313</v>
      </c>
      <c r="B207" s="89" t="s">
        <v>210</v>
      </c>
      <c r="C207" s="89">
        <v>99</v>
      </c>
      <c r="D207" s="89">
        <v>68</v>
      </c>
      <c r="E207" s="89">
        <v>2.5</v>
      </c>
      <c r="F207" s="89">
        <v>3</v>
      </c>
      <c r="G207" s="89">
        <v>9.3000000000000007</v>
      </c>
      <c r="H207" s="89">
        <v>21</v>
      </c>
      <c r="I207" s="89">
        <v>0.3</v>
      </c>
      <c r="J207" s="89">
        <v>5</v>
      </c>
      <c r="K207" s="89">
        <v>7.0000000000000007E-2</v>
      </c>
      <c r="L207" s="89">
        <v>0.03</v>
      </c>
      <c r="M207" s="89">
        <v>17</v>
      </c>
      <c r="N207" s="89">
        <v>1.9</v>
      </c>
      <c r="O207" s="89">
        <v>60</v>
      </c>
    </row>
    <row r="208" spans="1:15">
      <c r="A208" s="89">
        <v>650313</v>
      </c>
      <c r="B208" s="89" t="s">
        <v>141</v>
      </c>
      <c r="C208" s="89">
        <v>77</v>
      </c>
      <c r="D208" s="89">
        <v>14</v>
      </c>
      <c r="E208" s="89">
        <v>1.8</v>
      </c>
      <c r="F208" s="89">
        <v>0.2</v>
      </c>
      <c r="G208" s="89">
        <v>2.1</v>
      </c>
      <c r="H208" s="89">
        <v>63</v>
      </c>
      <c r="I208" s="89">
        <v>0.8</v>
      </c>
      <c r="J208" s="89">
        <v>275</v>
      </c>
      <c r="K208" s="89">
        <v>0.04</v>
      </c>
      <c r="L208" s="89">
        <v>0.08</v>
      </c>
      <c r="M208" s="89">
        <v>12</v>
      </c>
      <c r="N208" s="89">
        <v>0.2</v>
      </c>
      <c r="O208" s="89">
        <v>63</v>
      </c>
    </row>
    <row r="209" spans="1:15">
      <c r="A209" s="89">
        <v>650315</v>
      </c>
      <c r="B209" s="89" t="s">
        <v>187</v>
      </c>
      <c r="C209" s="89">
        <v>508</v>
      </c>
      <c r="D209" s="89">
        <v>870</v>
      </c>
      <c r="E209" s="89">
        <v>36.700000000000003</v>
      </c>
      <c r="F209" s="89">
        <v>43.4</v>
      </c>
      <c r="G209" s="89">
        <v>87.4</v>
      </c>
      <c r="H209" s="89">
        <v>49</v>
      </c>
      <c r="I209" s="89">
        <v>2</v>
      </c>
      <c r="J209" s="89">
        <v>79</v>
      </c>
      <c r="K209" s="89">
        <v>0.21</v>
      </c>
      <c r="L209" s="89">
        <v>0.31</v>
      </c>
      <c r="M209" s="89">
        <v>8</v>
      </c>
      <c r="N209" s="89">
        <v>3.2</v>
      </c>
      <c r="O209" s="89">
        <v>5</v>
      </c>
    </row>
    <row r="210" spans="1:15">
      <c r="A210" s="89">
        <v>650313</v>
      </c>
      <c r="B210" s="89" t="s">
        <v>220</v>
      </c>
      <c r="C210" s="89">
        <v>374</v>
      </c>
      <c r="D210" s="89">
        <v>402</v>
      </c>
      <c r="E210" s="89">
        <v>16.899999999999999</v>
      </c>
      <c r="F210" s="89">
        <v>25.6</v>
      </c>
      <c r="G210" s="89">
        <v>26.8</v>
      </c>
      <c r="H210" s="89">
        <v>25</v>
      </c>
      <c r="I210" s="89">
        <v>1</v>
      </c>
      <c r="J210" s="89">
        <v>41</v>
      </c>
      <c r="K210" s="89">
        <v>0.12</v>
      </c>
      <c r="L210" s="89">
        <v>0.16</v>
      </c>
      <c r="M210" s="89">
        <v>17</v>
      </c>
      <c r="N210" s="89">
        <v>2.8</v>
      </c>
      <c r="O210" s="89">
        <v>33</v>
      </c>
    </row>
    <row r="211" spans="1:15">
      <c r="A211" s="89">
        <v>650313</v>
      </c>
      <c r="B211" s="89" t="s">
        <v>148</v>
      </c>
      <c r="C211" s="89">
        <v>99</v>
      </c>
      <c r="D211" s="89">
        <v>31</v>
      </c>
      <c r="E211" s="89">
        <v>1.7</v>
      </c>
      <c r="F211" s="89">
        <v>0.4</v>
      </c>
      <c r="G211" s="89">
        <v>5.3</v>
      </c>
      <c r="H211" s="89">
        <v>48</v>
      </c>
      <c r="I211" s="89">
        <v>0.7</v>
      </c>
      <c r="J211" s="89">
        <v>77</v>
      </c>
      <c r="K211" s="89">
        <v>0.02</v>
      </c>
      <c r="L211" s="89">
        <v>0.03</v>
      </c>
      <c r="M211" s="89">
        <v>6</v>
      </c>
      <c r="N211" s="89">
        <v>0.7</v>
      </c>
      <c r="O211" s="89">
        <v>40</v>
      </c>
    </row>
    <row r="212" spans="1:15">
      <c r="A212" s="89">
        <v>650313</v>
      </c>
      <c r="B212" s="89" t="s">
        <v>106</v>
      </c>
      <c r="C212" s="89">
        <v>44</v>
      </c>
      <c r="D212" s="89">
        <v>38</v>
      </c>
      <c r="E212" s="89">
        <v>2.1</v>
      </c>
      <c r="F212" s="89">
        <v>1.9</v>
      </c>
      <c r="G212" s="89">
        <v>2.8</v>
      </c>
      <c r="H212" s="89">
        <v>28</v>
      </c>
      <c r="I212" s="89">
        <v>0.5</v>
      </c>
      <c r="J212" s="89">
        <v>1</v>
      </c>
      <c r="K212" s="89">
        <v>0</v>
      </c>
      <c r="L212" s="89">
        <v>0.01</v>
      </c>
      <c r="M212" s="89">
        <v>0</v>
      </c>
      <c r="N212" s="89">
        <v>1.2</v>
      </c>
      <c r="O212" s="89">
        <v>0</v>
      </c>
    </row>
    <row r="213" spans="1:15">
      <c r="A213" s="89">
        <v>650313</v>
      </c>
      <c r="B213" s="89" t="s">
        <v>103</v>
      </c>
      <c r="C213" s="89">
        <v>105</v>
      </c>
      <c r="D213" s="89">
        <v>265</v>
      </c>
      <c r="E213" s="89">
        <v>4.3</v>
      </c>
      <c r="F213" s="89">
        <v>0.5</v>
      </c>
      <c r="G213" s="89">
        <v>63.1</v>
      </c>
      <c r="H213" s="89">
        <v>5</v>
      </c>
      <c r="I213" s="89">
        <v>0.2</v>
      </c>
      <c r="J213" s="89">
        <v>0</v>
      </c>
      <c r="K213" s="89">
        <v>0.03</v>
      </c>
      <c r="L213" s="89">
        <v>0.02</v>
      </c>
      <c r="M213" s="89">
        <v>0</v>
      </c>
      <c r="N213" s="89">
        <v>0</v>
      </c>
      <c r="O213" s="89">
        <v>0</v>
      </c>
    </row>
    <row r="214" spans="1:15">
      <c r="A214" s="89">
        <v>650313</v>
      </c>
      <c r="B214" s="89" t="s">
        <v>221</v>
      </c>
      <c r="C214" s="89">
        <v>99</v>
      </c>
      <c r="D214" s="89">
        <v>38</v>
      </c>
      <c r="E214" s="89">
        <v>4.5999999999999996</v>
      </c>
      <c r="F214" s="89">
        <v>1</v>
      </c>
      <c r="G214" s="89">
        <v>3.1</v>
      </c>
      <c r="H214" s="89">
        <v>64</v>
      </c>
      <c r="I214" s="89">
        <v>1</v>
      </c>
      <c r="J214" s="89">
        <v>109</v>
      </c>
      <c r="K214" s="89">
        <v>0.04</v>
      </c>
      <c r="L214" s="89">
        <v>0.04</v>
      </c>
      <c r="M214" s="89">
        <v>10</v>
      </c>
      <c r="N214" s="89">
        <v>0.5</v>
      </c>
      <c r="O214" s="89">
        <v>42</v>
      </c>
    </row>
    <row r="215" spans="1:15">
      <c r="A215" s="89">
        <v>650313</v>
      </c>
      <c r="B215" s="89" t="s">
        <v>103</v>
      </c>
      <c r="C215" s="89">
        <v>105</v>
      </c>
      <c r="D215" s="89">
        <v>265</v>
      </c>
      <c r="E215" s="89">
        <v>4.3</v>
      </c>
      <c r="F215" s="89">
        <v>0.5</v>
      </c>
      <c r="G215" s="89">
        <v>63.1</v>
      </c>
      <c r="H215" s="89">
        <v>5</v>
      </c>
      <c r="I215" s="89">
        <v>0.2</v>
      </c>
      <c r="J215" s="89">
        <v>0</v>
      </c>
      <c r="K215" s="89">
        <v>0.03</v>
      </c>
      <c r="L215" s="89">
        <v>0.02</v>
      </c>
      <c r="M215" s="89">
        <v>0</v>
      </c>
      <c r="N215" s="89">
        <v>0</v>
      </c>
      <c r="O215" s="89">
        <v>0</v>
      </c>
    </row>
    <row r="216" spans="1:15">
      <c r="A216" s="89">
        <v>650313</v>
      </c>
      <c r="B216" s="89" t="s">
        <v>222</v>
      </c>
      <c r="C216" s="89">
        <v>286</v>
      </c>
      <c r="D216" s="89">
        <v>463</v>
      </c>
      <c r="E216" s="89">
        <v>16.899999999999999</v>
      </c>
      <c r="F216" s="89">
        <v>35.4</v>
      </c>
      <c r="G216" s="89">
        <v>20.3</v>
      </c>
      <c r="H216" s="89">
        <v>26</v>
      </c>
      <c r="I216" s="89">
        <v>0.7</v>
      </c>
      <c r="J216" s="89">
        <v>22</v>
      </c>
      <c r="K216" s="89">
        <v>0.09</v>
      </c>
      <c r="L216" s="89">
        <v>0.08</v>
      </c>
      <c r="M216" s="89">
        <v>17</v>
      </c>
      <c r="N216" s="89">
        <v>1.1000000000000001</v>
      </c>
      <c r="O216" s="89">
        <v>33</v>
      </c>
    </row>
    <row r="217" spans="1:15">
      <c r="A217" s="89">
        <v>650313</v>
      </c>
      <c r="B217" s="89" t="s">
        <v>210</v>
      </c>
      <c r="C217" s="89">
        <v>99</v>
      </c>
      <c r="D217" s="89">
        <v>68</v>
      </c>
      <c r="E217" s="89">
        <v>2.5</v>
      </c>
      <c r="F217" s="89">
        <v>3</v>
      </c>
      <c r="G217" s="89">
        <v>9.3000000000000007</v>
      </c>
      <c r="H217" s="89">
        <v>21</v>
      </c>
      <c r="I217" s="89">
        <v>0.3</v>
      </c>
      <c r="J217" s="89">
        <v>5</v>
      </c>
      <c r="K217" s="89">
        <v>7.0000000000000007E-2</v>
      </c>
      <c r="L217" s="89">
        <v>0.03</v>
      </c>
      <c r="M217" s="89">
        <v>17</v>
      </c>
      <c r="N217" s="89">
        <v>1.9</v>
      </c>
      <c r="O217" s="89">
        <v>60</v>
      </c>
    </row>
    <row r="218" spans="1:15">
      <c r="A218" s="89">
        <v>650310</v>
      </c>
      <c r="B218" s="89" t="s">
        <v>145</v>
      </c>
      <c r="C218" s="89">
        <v>162</v>
      </c>
      <c r="D218" s="89">
        <v>0</v>
      </c>
      <c r="E218" s="89">
        <v>0</v>
      </c>
      <c r="F218" s="89">
        <v>0</v>
      </c>
      <c r="G218" s="89">
        <v>0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</row>
    <row r="219" spans="1:15">
      <c r="A219" s="89">
        <v>650313</v>
      </c>
      <c r="B219" s="89" t="s">
        <v>106</v>
      </c>
      <c r="C219" s="89">
        <v>44</v>
      </c>
      <c r="D219" s="89">
        <v>38</v>
      </c>
      <c r="E219" s="89">
        <v>2.1</v>
      </c>
      <c r="F219" s="89">
        <v>1.9</v>
      </c>
      <c r="G219" s="89">
        <v>2.8</v>
      </c>
      <c r="H219" s="89">
        <v>28</v>
      </c>
      <c r="I219" s="89">
        <v>0.5</v>
      </c>
      <c r="J219" s="89">
        <v>1</v>
      </c>
      <c r="K219" s="89">
        <v>0</v>
      </c>
      <c r="L219" s="89">
        <v>0.01</v>
      </c>
      <c r="M219" s="89">
        <v>0</v>
      </c>
      <c r="N219" s="89">
        <v>1.2</v>
      </c>
      <c r="O219" s="89">
        <v>0</v>
      </c>
    </row>
    <row r="220" spans="1:15">
      <c r="A220" s="89">
        <v>650313</v>
      </c>
      <c r="B220" s="89" t="s">
        <v>103</v>
      </c>
      <c r="C220" s="89">
        <v>105</v>
      </c>
      <c r="D220" s="89">
        <v>265</v>
      </c>
      <c r="E220" s="89">
        <v>4.3</v>
      </c>
      <c r="F220" s="89">
        <v>0.5</v>
      </c>
      <c r="G220" s="89">
        <v>63.1</v>
      </c>
      <c r="H220" s="89">
        <v>5</v>
      </c>
      <c r="I220" s="89">
        <v>0.2</v>
      </c>
      <c r="J220" s="89">
        <v>0</v>
      </c>
      <c r="K220" s="89">
        <v>0.03</v>
      </c>
      <c r="L220" s="89">
        <v>0.02</v>
      </c>
      <c r="M220" s="89">
        <v>0</v>
      </c>
      <c r="N220" s="89">
        <v>0</v>
      </c>
      <c r="O220" s="89">
        <v>0</v>
      </c>
    </row>
    <row r="221" spans="1:15">
      <c r="A221" s="89">
        <v>650313</v>
      </c>
      <c r="B221" s="89" t="s">
        <v>223</v>
      </c>
      <c r="C221" s="89">
        <v>330</v>
      </c>
      <c r="D221" s="89">
        <v>353</v>
      </c>
      <c r="E221" s="89">
        <v>18.5</v>
      </c>
      <c r="F221" s="89">
        <v>27.6</v>
      </c>
      <c r="G221" s="89">
        <v>12.9</v>
      </c>
      <c r="H221" s="89">
        <v>98</v>
      </c>
      <c r="I221" s="89">
        <v>2.5</v>
      </c>
      <c r="J221" s="89">
        <v>44</v>
      </c>
      <c r="K221" s="89">
        <v>0.43</v>
      </c>
      <c r="L221" s="89">
        <v>0.2</v>
      </c>
      <c r="M221" s="89">
        <v>57</v>
      </c>
      <c r="N221" s="89">
        <v>2.2999999999999998</v>
      </c>
      <c r="O221" s="89">
        <v>117</v>
      </c>
    </row>
    <row r="222" spans="1:15">
      <c r="A222" s="89">
        <v>650313</v>
      </c>
      <c r="B222" s="89" t="s">
        <v>224</v>
      </c>
      <c r="C222" s="89">
        <v>99</v>
      </c>
      <c r="D222" s="89">
        <v>46</v>
      </c>
      <c r="E222" s="89">
        <v>4.7</v>
      </c>
      <c r="F222" s="89">
        <v>1.7</v>
      </c>
      <c r="G222" s="89">
        <v>3.5</v>
      </c>
      <c r="H222" s="89">
        <v>33</v>
      </c>
      <c r="I222" s="89">
        <v>0.5</v>
      </c>
      <c r="J222" s="89">
        <v>4</v>
      </c>
      <c r="K222" s="89">
        <v>0.02</v>
      </c>
      <c r="L222" s="89">
        <v>0.04</v>
      </c>
      <c r="M222" s="89">
        <v>0</v>
      </c>
      <c r="N222" s="89">
        <v>1.4</v>
      </c>
      <c r="O222" s="89">
        <v>0</v>
      </c>
    </row>
  </sheetData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53125" defaultRowHeight="15" customHeight="1"/>
  <cols>
    <col min="1" max="2" width="11.08984375" customWidth="1"/>
    <col min="3" max="3" width="12.54296875" customWidth="1"/>
    <col min="4" max="26" width="11.08984375" customWidth="1"/>
  </cols>
  <sheetData>
    <row r="1" spans="1:26" ht="18.75" customHeight="1">
      <c r="A1" s="21"/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8.75" customHeight="1">
      <c r="A2" s="21"/>
      <c r="B2" s="76" t="s">
        <v>37</v>
      </c>
      <c r="C2" s="77"/>
      <c r="D2" s="77"/>
      <c r="E2" s="77"/>
      <c r="F2" s="77"/>
      <c r="G2" s="77"/>
      <c r="H2" s="77"/>
      <c r="I2" s="78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8.75" customHeight="1">
      <c r="A3" s="21"/>
      <c r="B3" s="23" t="s">
        <v>14</v>
      </c>
      <c r="C3" s="24" t="s">
        <v>38</v>
      </c>
      <c r="D3" s="24" t="s">
        <v>39</v>
      </c>
      <c r="E3" s="24" t="s">
        <v>40</v>
      </c>
      <c r="F3" s="24" t="s">
        <v>41</v>
      </c>
      <c r="G3" s="24" t="s">
        <v>13</v>
      </c>
      <c r="H3" s="25" t="s">
        <v>42</v>
      </c>
      <c r="I3" s="26" t="s">
        <v>43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8.75" customHeight="1">
      <c r="A4" s="21"/>
      <c r="B4" s="27">
        <v>101</v>
      </c>
      <c r="C4" s="28" t="s">
        <v>44</v>
      </c>
      <c r="D4" s="29">
        <v>77</v>
      </c>
      <c r="E4" s="29">
        <v>58</v>
      </c>
      <c r="F4" s="29">
        <v>65</v>
      </c>
      <c r="G4" s="29"/>
      <c r="H4" s="30"/>
      <c r="I4" s="3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.75" customHeight="1">
      <c r="A5" s="21"/>
      <c r="B5" s="27">
        <v>102</v>
      </c>
      <c r="C5" s="28" t="s">
        <v>45</v>
      </c>
      <c r="D5" s="29">
        <v>65</v>
      </c>
      <c r="E5" s="29">
        <v>72</v>
      </c>
      <c r="F5" s="29">
        <v>68</v>
      </c>
      <c r="G5" s="29"/>
      <c r="H5" s="30"/>
      <c r="I5" s="3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.75" customHeight="1">
      <c r="A6" s="21"/>
      <c r="B6" s="27">
        <v>103</v>
      </c>
      <c r="C6" s="28" t="s">
        <v>46</v>
      </c>
      <c r="D6" s="29">
        <v>89</v>
      </c>
      <c r="E6" s="29">
        <v>68</v>
      </c>
      <c r="F6" s="29">
        <v>88</v>
      </c>
      <c r="G6" s="29"/>
      <c r="H6" s="30"/>
      <c r="I6" s="3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8.75" customHeight="1">
      <c r="A7" s="21"/>
      <c r="B7" s="27">
        <v>104</v>
      </c>
      <c r="C7" s="28" t="s">
        <v>47</v>
      </c>
      <c r="D7" s="29">
        <v>96</v>
      </c>
      <c r="E7" s="29">
        <v>88</v>
      </c>
      <c r="F7" s="29">
        <v>90</v>
      </c>
      <c r="G7" s="29"/>
      <c r="H7" s="30"/>
      <c r="I7" s="32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.75" customHeight="1">
      <c r="A8" s="21"/>
      <c r="B8" s="27">
        <v>105</v>
      </c>
      <c r="C8" s="28" t="s">
        <v>48</v>
      </c>
      <c r="D8" s="29">
        <v>65</v>
      </c>
      <c r="E8" s="29">
        <v>73</v>
      </c>
      <c r="F8" s="29">
        <v>75</v>
      </c>
      <c r="G8" s="29"/>
      <c r="H8" s="30"/>
      <c r="I8" s="3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8.75" customHeight="1">
      <c r="A9" s="21"/>
      <c r="B9" s="27">
        <v>106</v>
      </c>
      <c r="C9" s="28" t="s">
        <v>49</v>
      </c>
      <c r="D9" s="29">
        <v>74</v>
      </c>
      <c r="E9" s="29">
        <v>85</v>
      </c>
      <c r="F9" s="29">
        <v>80</v>
      </c>
      <c r="G9" s="29"/>
      <c r="H9" s="30"/>
      <c r="I9" s="3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8.75" customHeight="1">
      <c r="A10" s="21"/>
      <c r="B10" s="27">
        <v>107</v>
      </c>
      <c r="C10" s="28" t="s">
        <v>50</v>
      </c>
      <c r="D10" s="29">
        <v>83</v>
      </c>
      <c r="E10" s="29">
        <v>90</v>
      </c>
      <c r="F10" s="29">
        <v>80</v>
      </c>
      <c r="G10" s="29"/>
      <c r="H10" s="30"/>
      <c r="I10" s="32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8.75" customHeight="1">
      <c r="A11" s="21"/>
      <c r="B11" s="27">
        <v>108</v>
      </c>
      <c r="C11" s="28" t="s">
        <v>51</v>
      </c>
      <c r="D11" s="29">
        <v>71</v>
      </c>
      <c r="E11" s="29">
        <v>70</v>
      </c>
      <c r="F11" s="29">
        <v>75</v>
      </c>
      <c r="G11" s="29"/>
      <c r="H11" s="30"/>
      <c r="I11" s="32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8.75" customHeight="1">
      <c r="A12" s="21"/>
      <c r="B12" s="33">
        <v>109</v>
      </c>
      <c r="C12" s="34" t="s">
        <v>52</v>
      </c>
      <c r="D12" s="35">
        <v>93</v>
      </c>
      <c r="E12" s="35">
        <v>87</v>
      </c>
      <c r="F12" s="35">
        <v>81</v>
      </c>
      <c r="G12" s="35"/>
      <c r="H12" s="36"/>
      <c r="I12" s="37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8.75" customHeight="1">
      <c r="A13" s="38"/>
      <c r="B13" s="23" t="s">
        <v>53</v>
      </c>
      <c r="C13" s="39" t="s">
        <v>42</v>
      </c>
      <c r="D13" s="40"/>
      <c r="E13" s="40"/>
      <c r="F13" s="40"/>
      <c r="G13" s="40"/>
      <c r="H13" s="79"/>
      <c r="I13" s="82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8.75" customHeight="1">
      <c r="A14" s="38"/>
      <c r="B14" s="27"/>
      <c r="C14" s="41" t="s">
        <v>54</v>
      </c>
      <c r="D14" s="29"/>
      <c r="E14" s="29"/>
      <c r="F14" s="29"/>
      <c r="G14" s="29"/>
      <c r="H14" s="80"/>
      <c r="I14" s="83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8.75" customHeight="1">
      <c r="A15" s="38"/>
      <c r="B15" s="42"/>
      <c r="C15" s="43" t="s">
        <v>55</v>
      </c>
      <c r="D15" s="44"/>
      <c r="E15" s="44"/>
      <c r="F15" s="44"/>
      <c r="G15" s="44"/>
      <c r="H15" s="81"/>
      <c r="I15" s="84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>
      <c r="A16" s="21"/>
      <c r="B16" s="21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 customHeight="1">
      <c r="A17" s="21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>
      <c r="A18" s="21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 customHeight="1">
      <c r="A19" s="21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>
      <c r="A20" s="21"/>
      <c r="B20" s="21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8.75" customHeight="1">
      <c r="A21" s="21"/>
      <c r="B21" s="21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8.75" customHeight="1">
      <c r="A22" s="21"/>
      <c r="B22" s="21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8.75" customHeight="1">
      <c r="A23" s="21"/>
      <c r="B23" s="21"/>
      <c r="C23" s="2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8.75" customHeight="1">
      <c r="A24" s="21"/>
      <c r="B24" s="21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8.75" customHeight="1">
      <c r="A25" s="21"/>
      <c r="B25" s="21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8.75" customHeight="1">
      <c r="A26" s="21"/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8.75" customHeight="1">
      <c r="A27" s="21"/>
      <c r="B27" s="21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8.75" customHeight="1">
      <c r="A28" s="21"/>
      <c r="B28" s="21"/>
      <c r="C28" s="2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8.75" customHeight="1">
      <c r="A29" s="21"/>
      <c r="B29" s="21"/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8.75" customHeight="1">
      <c r="A30" s="21"/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8.75" customHeight="1">
      <c r="A31" s="21"/>
      <c r="B31" s="21"/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8.75" customHeight="1">
      <c r="A32" s="21"/>
      <c r="B32" s="21"/>
      <c r="C32" s="2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8.75" customHeight="1">
      <c r="A33" s="21"/>
      <c r="B33" s="21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8.75" customHeight="1">
      <c r="A34" s="21"/>
      <c r="B34" s="21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8.75" customHeight="1">
      <c r="A35" s="21"/>
      <c r="B35" s="21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8.75" customHeight="1">
      <c r="A36" s="21"/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8.75" customHeight="1">
      <c r="A37" s="21"/>
      <c r="B37" s="21"/>
      <c r="C37" s="2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8.75" customHeight="1">
      <c r="A38" s="21"/>
      <c r="B38" s="21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8.75" customHeight="1">
      <c r="A39" s="21"/>
      <c r="B39" s="21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8.75" customHeight="1">
      <c r="A40" s="21"/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8.75" customHeight="1">
      <c r="A41" s="21"/>
      <c r="B41" s="21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8.75" customHeight="1">
      <c r="A42" s="21"/>
      <c r="B42" s="21"/>
      <c r="C42" s="2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8.75" customHeight="1">
      <c r="A43" s="21"/>
      <c r="B43" s="21"/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8.75" customHeight="1">
      <c r="A44" s="21"/>
      <c r="B44" s="21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8.75" customHeight="1">
      <c r="A45" s="21"/>
      <c r="B45" s="21"/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8.75" customHeight="1">
      <c r="A46" s="21"/>
      <c r="B46" s="21"/>
      <c r="C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8.75" customHeight="1">
      <c r="A47" s="21"/>
      <c r="B47" s="21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8.75" customHeight="1">
      <c r="A48" s="21"/>
      <c r="B48" s="21"/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8.75" customHeight="1">
      <c r="A49" s="21"/>
      <c r="B49" s="21"/>
      <c r="C49" s="2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8.75" customHeight="1">
      <c r="A50" s="21"/>
      <c r="B50" s="21"/>
      <c r="C50" s="2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8.75" customHeight="1">
      <c r="A51" s="21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8.75" customHeight="1">
      <c r="A52" s="21"/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8.75" customHeight="1">
      <c r="A53" s="21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8.75" customHeight="1">
      <c r="A54" s="21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8.75" customHeight="1">
      <c r="A55" s="21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8.75" customHeight="1">
      <c r="A56" s="21"/>
      <c r="B56" s="21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8.75" customHeight="1">
      <c r="A57" s="21"/>
      <c r="B57" s="21"/>
      <c r="C57" s="22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8.75" customHeight="1">
      <c r="A58" s="21"/>
      <c r="B58" s="21"/>
      <c r="C58" s="2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8.75" customHeight="1">
      <c r="A59" s="21"/>
      <c r="B59" s="21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8.75" customHeight="1">
      <c r="A60" s="21"/>
      <c r="B60" s="21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8.75" customHeight="1">
      <c r="A61" s="21"/>
      <c r="B61" s="21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8.75" customHeight="1">
      <c r="A62" s="21"/>
      <c r="B62" s="21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8.75" customHeight="1">
      <c r="A63" s="21"/>
      <c r="B63" s="21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8.75" customHeight="1">
      <c r="A64" s="21"/>
      <c r="B64" s="2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8.75" customHeight="1">
      <c r="A65" s="21"/>
      <c r="B65" s="21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8.75" customHeight="1">
      <c r="A66" s="21"/>
      <c r="B66" s="2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8.75" customHeight="1">
      <c r="A67" s="21"/>
      <c r="B67" s="21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8.75" customHeight="1">
      <c r="A68" s="21"/>
      <c r="B68" s="21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8.75" customHeight="1">
      <c r="A69" s="21"/>
      <c r="B69" s="21"/>
      <c r="C69" s="22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8.75" customHeight="1">
      <c r="A70" s="21"/>
      <c r="B70" s="21"/>
      <c r="C70" s="2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8.75" customHeight="1">
      <c r="A71" s="21"/>
      <c r="B71" s="21"/>
      <c r="C71" s="22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8.75" customHeight="1">
      <c r="A72" s="21"/>
      <c r="B72" s="21"/>
      <c r="C72" s="2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8.75" customHeight="1">
      <c r="A73" s="21"/>
      <c r="B73" s="21"/>
      <c r="C73" s="22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8.75" customHeight="1">
      <c r="A74" s="21"/>
      <c r="B74" s="21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8.75" customHeight="1">
      <c r="A75" s="21"/>
      <c r="B75" s="21"/>
      <c r="C75" s="22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8.75" customHeight="1">
      <c r="A76" s="21"/>
      <c r="B76" s="21"/>
      <c r="C76" s="22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8.75" customHeight="1">
      <c r="A77" s="21"/>
      <c r="B77" s="21"/>
      <c r="C77" s="22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8.75" customHeight="1">
      <c r="A78" s="21"/>
      <c r="B78" s="21"/>
      <c r="C78" s="22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8.75" customHeight="1">
      <c r="A79" s="21"/>
      <c r="B79" s="21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8.75" customHeight="1">
      <c r="A80" s="21"/>
      <c r="B80" s="21"/>
      <c r="C80" s="22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8.75" customHeight="1">
      <c r="A81" s="21"/>
      <c r="B81" s="21"/>
      <c r="C81" s="22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8.75" customHeight="1">
      <c r="A82" s="21"/>
      <c r="B82" s="21"/>
      <c r="C82" s="2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8.75" customHeight="1">
      <c r="A83" s="21"/>
      <c r="B83" s="21"/>
      <c r="C83" s="22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8.75" customHeight="1">
      <c r="A84" s="21"/>
      <c r="B84" s="21"/>
      <c r="C84" s="22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8.75" customHeight="1">
      <c r="A85" s="21"/>
      <c r="B85" s="21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8.75" customHeight="1">
      <c r="A86" s="21"/>
      <c r="B86" s="21"/>
      <c r="C86" s="22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8.75" customHeight="1">
      <c r="A87" s="21"/>
      <c r="B87" s="21"/>
      <c r="C87" s="22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8.75" customHeight="1">
      <c r="A88" s="21"/>
      <c r="B88" s="21"/>
      <c r="C88" s="22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8.75" customHeight="1">
      <c r="A89" s="21"/>
      <c r="B89" s="21"/>
      <c r="C89" s="22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8.75" customHeight="1">
      <c r="A90" s="21"/>
      <c r="B90" s="21"/>
      <c r="C90" s="22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8.75" customHeight="1">
      <c r="A91" s="21"/>
      <c r="B91" s="21"/>
      <c r="C91" s="22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8.75" customHeight="1">
      <c r="A92" s="21"/>
      <c r="B92" s="21"/>
      <c r="C92" s="2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8.75" customHeight="1">
      <c r="A93" s="21"/>
      <c r="B93" s="21"/>
      <c r="C93" s="22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8.75" customHeight="1">
      <c r="A94" s="21"/>
      <c r="B94" s="21"/>
      <c r="C94" s="22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8.75" customHeight="1">
      <c r="A95" s="21"/>
      <c r="B95" s="21"/>
      <c r="C95" s="22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8.75" customHeight="1">
      <c r="A96" s="21"/>
      <c r="B96" s="21"/>
      <c r="C96" s="22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8.75" customHeight="1">
      <c r="A97" s="21"/>
      <c r="B97" s="21"/>
      <c r="C97" s="22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8.75" customHeight="1">
      <c r="A98" s="21"/>
      <c r="B98" s="21"/>
      <c r="C98" s="22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8.75" customHeight="1">
      <c r="A99" s="21"/>
      <c r="B99" s="21"/>
      <c r="C99" s="22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8.75" customHeight="1">
      <c r="A100" s="21"/>
      <c r="B100" s="21"/>
      <c r="C100" s="22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8.75" customHeight="1">
      <c r="A101" s="21"/>
      <c r="B101" s="21"/>
      <c r="C101" s="2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8.75" customHeight="1">
      <c r="A102" s="21"/>
      <c r="B102" s="21"/>
      <c r="C102" s="22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8.75" customHeight="1">
      <c r="A103" s="21"/>
      <c r="B103" s="21"/>
      <c r="C103" s="22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8.75" customHeight="1">
      <c r="A104" s="21"/>
      <c r="B104" s="21"/>
      <c r="C104" s="22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8.75" customHeight="1">
      <c r="A105" s="21"/>
      <c r="B105" s="21"/>
      <c r="C105" s="22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8.75" customHeight="1">
      <c r="A106" s="21"/>
      <c r="B106" s="21"/>
      <c r="C106" s="22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8.75" customHeight="1">
      <c r="A107" s="21"/>
      <c r="B107" s="21"/>
      <c r="C107" s="22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8.75" customHeight="1">
      <c r="A108" s="21"/>
      <c r="B108" s="21"/>
      <c r="C108" s="22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8.75" customHeight="1">
      <c r="A109" s="21"/>
      <c r="B109" s="21"/>
      <c r="C109" s="22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8.75" customHeight="1">
      <c r="A110" s="21"/>
      <c r="B110" s="21"/>
      <c r="C110" s="22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8.75" customHeight="1">
      <c r="A111" s="21"/>
      <c r="B111" s="21"/>
      <c r="C111" s="22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8.75" customHeight="1">
      <c r="A112" s="21"/>
      <c r="B112" s="21"/>
      <c r="C112" s="22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8.75" customHeight="1">
      <c r="A113" s="21"/>
      <c r="B113" s="21"/>
      <c r="C113" s="22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8.75" customHeight="1">
      <c r="A114" s="21"/>
      <c r="B114" s="21"/>
      <c r="C114" s="22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8.75" customHeight="1">
      <c r="A115" s="21"/>
      <c r="B115" s="21"/>
      <c r="C115" s="22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8.75" customHeight="1">
      <c r="A116" s="21"/>
      <c r="B116" s="21"/>
      <c r="C116" s="22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8.75" customHeight="1">
      <c r="A117" s="21"/>
      <c r="B117" s="21"/>
      <c r="C117" s="22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8.75" customHeight="1">
      <c r="A118" s="21"/>
      <c r="B118" s="21"/>
      <c r="C118" s="22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8.75" customHeight="1">
      <c r="A119" s="21"/>
      <c r="B119" s="21"/>
      <c r="C119" s="22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8.75" customHeight="1">
      <c r="A120" s="21"/>
      <c r="B120" s="21"/>
      <c r="C120" s="22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8.75" customHeight="1">
      <c r="A121" s="21"/>
      <c r="B121" s="21"/>
      <c r="C121" s="22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8.75" customHeight="1">
      <c r="A122" s="21"/>
      <c r="B122" s="21"/>
      <c r="C122" s="22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8.75" customHeight="1">
      <c r="A123" s="21"/>
      <c r="B123" s="21"/>
      <c r="C123" s="22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8.75" customHeight="1">
      <c r="A124" s="21"/>
      <c r="B124" s="21"/>
      <c r="C124" s="22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8.75" customHeight="1">
      <c r="A125" s="21"/>
      <c r="B125" s="21"/>
      <c r="C125" s="22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8.75" customHeight="1">
      <c r="A126" s="21"/>
      <c r="B126" s="21"/>
      <c r="C126" s="22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8.75" customHeight="1">
      <c r="A127" s="21"/>
      <c r="B127" s="21"/>
      <c r="C127" s="22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8.75" customHeight="1">
      <c r="A128" s="21"/>
      <c r="B128" s="21"/>
      <c r="C128" s="22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8.75" customHeight="1">
      <c r="A129" s="21"/>
      <c r="B129" s="21"/>
      <c r="C129" s="22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8.75" customHeight="1">
      <c r="A130" s="21"/>
      <c r="B130" s="21"/>
      <c r="C130" s="22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8.75" customHeight="1">
      <c r="A131" s="21"/>
      <c r="B131" s="21"/>
      <c r="C131" s="22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8.75" customHeight="1">
      <c r="A132" s="21"/>
      <c r="B132" s="21"/>
      <c r="C132" s="22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8.75" customHeight="1">
      <c r="A133" s="21"/>
      <c r="B133" s="21"/>
      <c r="C133" s="22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8.75" customHeight="1">
      <c r="A134" s="21"/>
      <c r="B134" s="21"/>
      <c r="C134" s="22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8.75" customHeight="1">
      <c r="A135" s="21"/>
      <c r="B135" s="21"/>
      <c r="C135" s="2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8.75" customHeight="1">
      <c r="A136" s="21"/>
      <c r="B136" s="21"/>
      <c r="C136" s="22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8.75" customHeight="1">
      <c r="A137" s="21"/>
      <c r="B137" s="21"/>
      <c r="C137" s="22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8.75" customHeight="1">
      <c r="A138" s="21"/>
      <c r="B138" s="21"/>
      <c r="C138" s="22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8.75" customHeight="1">
      <c r="A139" s="21"/>
      <c r="B139" s="21"/>
      <c r="C139" s="22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8.75" customHeight="1">
      <c r="A140" s="21"/>
      <c r="B140" s="21"/>
      <c r="C140" s="22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8.75" customHeight="1">
      <c r="A141" s="21"/>
      <c r="B141" s="21"/>
      <c r="C141" s="22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8.75" customHeight="1">
      <c r="A142" s="21"/>
      <c r="B142" s="21"/>
      <c r="C142" s="22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8.75" customHeight="1">
      <c r="A143" s="21"/>
      <c r="B143" s="21"/>
      <c r="C143" s="22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8.75" customHeight="1">
      <c r="A144" s="21"/>
      <c r="B144" s="21"/>
      <c r="C144" s="22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8.75" customHeight="1">
      <c r="A145" s="21"/>
      <c r="B145" s="21"/>
      <c r="C145" s="22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8.75" customHeight="1">
      <c r="A146" s="21"/>
      <c r="B146" s="21"/>
      <c r="C146" s="22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8.75" customHeight="1">
      <c r="A147" s="21"/>
      <c r="B147" s="21"/>
      <c r="C147" s="22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8.75" customHeight="1">
      <c r="A148" s="21"/>
      <c r="B148" s="21"/>
      <c r="C148" s="22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8.75" customHeight="1">
      <c r="A149" s="21"/>
      <c r="B149" s="21"/>
      <c r="C149" s="22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8.75" customHeight="1">
      <c r="A150" s="21"/>
      <c r="B150" s="21"/>
      <c r="C150" s="22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8.75" customHeight="1">
      <c r="A151" s="21"/>
      <c r="B151" s="21"/>
      <c r="C151" s="22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8.75" customHeight="1">
      <c r="A152" s="21"/>
      <c r="B152" s="21"/>
      <c r="C152" s="22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8.75" customHeight="1">
      <c r="A153" s="21"/>
      <c r="B153" s="21"/>
      <c r="C153" s="22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8.75" customHeight="1">
      <c r="A154" s="21"/>
      <c r="B154" s="21"/>
      <c r="C154" s="22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8.75" customHeight="1">
      <c r="A155" s="21"/>
      <c r="B155" s="21"/>
      <c r="C155" s="22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8.75" customHeight="1">
      <c r="A156" s="21"/>
      <c r="B156" s="21"/>
      <c r="C156" s="22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8.75" customHeight="1">
      <c r="A157" s="21"/>
      <c r="B157" s="21"/>
      <c r="C157" s="22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8.75" customHeight="1">
      <c r="A158" s="21"/>
      <c r="B158" s="21"/>
      <c r="C158" s="22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8.75" customHeight="1">
      <c r="A159" s="21"/>
      <c r="B159" s="21"/>
      <c r="C159" s="22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8.75" customHeight="1">
      <c r="A160" s="21"/>
      <c r="B160" s="21"/>
      <c r="C160" s="22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8.75" customHeight="1">
      <c r="A161" s="21"/>
      <c r="B161" s="21"/>
      <c r="C161" s="22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8.75" customHeight="1">
      <c r="A162" s="21"/>
      <c r="B162" s="21"/>
      <c r="C162" s="22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8.75" customHeight="1">
      <c r="A163" s="21"/>
      <c r="B163" s="21"/>
      <c r="C163" s="22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8.75" customHeight="1">
      <c r="A164" s="21"/>
      <c r="B164" s="21"/>
      <c r="C164" s="22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8.75" customHeight="1">
      <c r="A165" s="21"/>
      <c r="B165" s="21"/>
      <c r="C165" s="22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8.75" customHeight="1">
      <c r="A166" s="21"/>
      <c r="B166" s="21"/>
      <c r="C166" s="22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8.75" customHeight="1">
      <c r="A167" s="21"/>
      <c r="B167" s="21"/>
      <c r="C167" s="22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8.75" customHeight="1">
      <c r="A168" s="21"/>
      <c r="B168" s="21"/>
      <c r="C168" s="22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8.75" customHeight="1">
      <c r="A169" s="21"/>
      <c r="B169" s="21"/>
      <c r="C169" s="22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8.75" customHeight="1">
      <c r="A170" s="21"/>
      <c r="B170" s="21"/>
      <c r="C170" s="22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8.75" customHeight="1">
      <c r="A171" s="21"/>
      <c r="B171" s="21"/>
      <c r="C171" s="22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8.75" customHeight="1">
      <c r="A172" s="21"/>
      <c r="B172" s="21"/>
      <c r="C172" s="22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8.75" customHeight="1">
      <c r="A173" s="21"/>
      <c r="B173" s="21"/>
      <c r="C173" s="22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8.75" customHeight="1">
      <c r="A174" s="21"/>
      <c r="B174" s="21"/>
      <c r="C174" s="22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8.75" customHeight="1">
      <c r="A175" s="21"/>
      <c r="B175" s="21"/>
      <c r="C175" s="22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8.75" customHeight="1">
      <c r="A176" s="21"/>
      <c r="B176" s="21"/>
      <c r="C176" s="22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8.75" customHeight="1">
      <c r="A177" s="21"/>
      <c r="B177" s="21"/>
      <c r="C177" s="22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8.75" customHeight="1">
      <c r="A178" s="21"/>
      <c r="B178" s="21"/>
      <c r="C178" s="22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8.75" customHeight="1">
      <c r="A179" s="21"/>
      <c r="B179" s="21"/>
      <c r="C179" s="22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8.75" customHeight="1">
      <c r="A180" s="21"/>
      <c r="B180" s="21"/>
      <c r="C180" s="22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8.75" customHeight="1">
      <c r="A181" s="21"/>
      <c r="B181" s="21"/>
      <c r="C181" s="22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8.75" customHeight="1">
      <c r="A182" s="21"/>
      <c r="B182" s="21"/>
      <c r="C182" s="22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8.75" customHeight="1">
      <c r="A183" s="21"/>
      <c r="B183" s="21"/>
      <c r="C183" s="22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8.75" customHeight="1">
      <c r="A184" s="21"/>
      <c r="B184" s="21"/>
      <c r="C184" s="22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8.75" customHeight="1">
      <c r="A185" s="21"/>
      <c r="B185" s="21"/>
      <c r="C185" s="22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8.75" customHeight="1">
      <c r="A186" s="21"/>
      <c r="B186" s="21"/>
      <c r="C186" s="22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8.75" customHeight="1">
      <c r="A187" s="21"/>
      <c r="B187" s="21"/>
      <c r="C187" s="22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8.75" customHeight="1">
      <c r="A188" s="21"/>
      <c r="B188" s="21"/>
      <c r="C188" s="22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8.75" customHeight="1">
      <c r="A189" s="21"/>
      <c r="B189" s="21"/>
      <c r="C189" s="22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8.75" customHeight="1">
      <c r="A190" s="21"/>
      <c r="B190" s="21"/>
      <c r="C190" s="22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8.75" customHeight="1">
      <c r="A191" s="21"/>
      <c r="B191" s="21"/>
      <c r="C191" s="22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8.75" customHeight="1">
      <c r="A192" s="21"/>
      <c r="B192" s="21"/>
      <c r="C192" s="22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8.75" customHeight="1">
      <c r="A193" s="21"/>
      <c r="B193" s="21"/>
      <c r="C193" s="22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8.75" customHeight="1">
      <c r="A194" s="21"/>
      <c r="B194" s="21"/>
      <c r="C194" s="22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8.75" customHeight="1">
      <c r="A195" s="21"/>
      <c r="B195" s="21"/>
      <c r="C195" s="22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8.75" customHeight="1">
      <c r="A196" s="21"/>
      <c r="B196" s="21"/>
      <c r="C196" s="22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8.75" customHeight="1">
      <c r="A197" s="21"/>
      <c r="B197" s="21"/>
      <c r="C197" s="22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8.75" customHeight="1">
      <c r="A198" s="21"/>
      <c r="B198" s="21"/>
      <c r="C198" s="22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8.75" customHeight="1">
      <c r="A199" s="21"/>
      <c r="B199" s="21"/>
      <c r="C199" s="22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8.75" customHeight="1">
      <c r="A200" s="21"/>
      <c r="B200" s="21"/>
      <c r="C200" s="22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8.75" customHeight="1">
      <c r="A201" s="21"/>
      <c r="B201" s="21"/>
      <c r="C201" s="22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8.75" customHeight="1">
      <c r="A202" s="21"/>
      <c r="B202" s="21"/>
      <c r="C202" s="22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8.75" customHeight="1">
      <c r="A203" s="21"/>
      <c r="B203" s="21"/>
      <c r="C203" s="22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8.75" customHeight="1">
      <c r="A204" s="21"/>
      <c r="B204" s="21"/>
      <c r="C204" s="22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8.75" customHeight="1">
      <c r="A205" s="21"/>
      <c r="B205" s="21"/>
      <c r="C205" s="22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8.75" customHeight="1">
      <c r="A206" s="21"/>
      <c r="B206" s="21"/>
      <c r="C206" s="22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8.75" customHeight="1">
      <c r="A207" s="21"/>
      <c r="B207" s="21"/>
      <c r="C207" s="22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8.75" customHeight="1">
      <c r="A208" s="21"/>
      <c r="B208" s="21"/>
      <c r="C208" s="22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8.75" customHeight="1">
      <c r="A209" s="21"/>
      <c r="B209" s="21"/>
      <c r="C209" s="22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8.75" customHeight="1">
      <c r="A210" s="21"/>
      <c r="B210" s="21"/>
      <c r="C210" s="22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8.75" customHeight="1">
      <c r="A211" s="21"/>
      <c r="B211" s="21"/>
      <c r="C211" s="22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8.75" customHeight="1">
      <c r="A212" s="21"/>
      <c r="B212" s="21"/>
      <c r="C212" s="22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8.75" customHeight="1">
      <c r="A213" s="21"/>
      <c r="B213" s="21"/>
      <c r="C213" s="22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8.75" customHeight="1">
      <c r="A214" s="21"/>
      <c r="B214" s="21"/>
      <c r="C214" s="22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8.75" customHeight="1">
      <c r="A215" s="21"/>
      <c r="B215" s="21"/>
      <c r="C215" s="22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8.75" customHeight="1">
      <c r="A216" s="21"/>
      <c r="B216" s="21"/>
      <c r="C216" s="22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8.75" customHeight="1">
      <c r="A217" s="21"/>
      <c r="B217" s="21"/>
      <c r="C217" s="22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8.75" customHeight="1">
      <c r="A218" s="21"/>
      <c r="B218" s="21"/>
      <c r="C218" s="22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8.75" customHeight="1">
      <c r="A219" s="21"/>
      <c r="B219" s="21"/>
      <c r="C219" s="22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8.75" customHeight="1">
      <c r="A220" s="21"/>
      <c r="B220" s="21"/>
      <c r="C220" s="22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8.75" customHeight="1">
      <c r="A221" s="21"/>
      <c r="B221" s="21"/>
      <c r="C221" s="22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8.75" customHeight="1">
      <c r="A222" s="21"/>
      <c r="B222" s="21"/>
      <c r="C222" s="22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8.75" customHeight="1">
      <c r="A223" s="21"/>
      <c r="B223" s="21"/>
      <c r="C223" s="22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8.75" customHeight="1">
      <c r="A224" s="21"/>
      <c r="B224" s="21"/>
      <c r="C224" s="22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8.75" customHeight="1">
      <c r="A225" s="21"/>
      <c r="B225" s="21"/>
      <c r="C225" s="22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8.75" customHeight="1">
      <c r="A226" s="21"/>
      <c r="B226" s="21"/>
      <c r="C226" s="22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8.75" customHeight="1">
      <c r="A227" s="21"/>
      <c r="B227" s="21"/>
      <c r="C227" s="22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8.75" customHeight="1">
      <c r="A228" s="21"/>
      <c r="B228" s="21"/>
      <c r="C228" s="22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8.75" customHeight="1">
      <c r="A229" s="21"/>
      <c r="B229" s="21"/>
      <c r="C229" s="22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8.75" customHeight="1">
      <c r="A230" s="21"/>
      <c r="B230" s="21"/>
      <c r="C230" s="22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8.75" customHeight="1">
      <c r="A231" s="21"/>
      <c r="B231" s="21"/>
      <c r="C231" s="22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8.75" customHeight="1">
      <c r="A232" s="21"/>
      <c r="B232" s="21"/>
      <c r="C232" s="22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8.75" customHeight="1">
      <c r="A233" s="21"/>
      <c r="B233" s="21"/>
      <c r="C233" s="22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8.75" customHeight="1">
      <c r="A234" s="21"/>
      <c r="B234" s="21"/>
      <c r="C234" s="22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8.75" customHeight="1">
      <c r="A235" s="21"/>
      <c r="B235" s="21"/>
      <c r="C235" s="22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8.75" customHeight="1">
      <c r="A236" s="21"/>
      <c r="B236" s="21"/>
      <c r="C236" s="22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8.75" customHeight="1">
      <c r="A237" s="21"/>
      <c r="B237" s="21"/>
      <c r="C237" s="22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8.75" customHeight="1">
      <c r="A238" s="21"/>
      <c r="B238" s="21"/>
      <c r="C238" s="22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8.75" customHeight="1">
      <c r="A239" s="21"/>
      <c r="B239" s="21"/>
      <c r="C239" s="22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8.75" customHeight="1">
      <c r="A240" s="21"/>
      <c r="B240" s="21"/>
      <c r="C240" s="22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8.75" customHeight="1">
      <c r="A241" s="21"/>
      <c r="B241" s="21"/>
      <c r="C241" s="22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8.75" customHeight="1">
      <c r="A242" s="21"/>
      <c r="B242" s="21"/>
      <c r="C242" s="22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8.75" customHeight="1">
      <c r="A243" s="21"/>
      <c r="B243" s="21"/>
      <c r="C243" s="22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8.75" customHeight="1">
      <c r="A244" s="21"/>
      <c r="B244" s="21"/>
      <c r="C244" s="22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8.75" customHeight="1">
      <c r="A245" s="21"/>
      <c r="B245" s="21"/>
      <c r="C245" s="22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8.75" customHeight="1">
      <c r="A246" s="21"/>
      <c r="B246" s="21"/>
      <c r="C246" s="22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8.75" customHeight="1">
      <c r="A247" s="21"/>
      <c r="B247" s="21"/>
      <c r="C247" s="22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8.75" customHeight="1">
      <c r="A248" s="21"/>
      <c r="B248" s="21"/>
      <c r="C248" s="22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8.75" customHeight="1">
      <c r="A249" s="21"/>
      <c r="B249" s="21"/>
      <c r="C249" s="22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8.75" customHeight="1">
      <c r="A250" s="21"/>
      <c r="B250" s="21"/>
      <c r="C250" s="22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8.75" customHeight="1">
      <c r="A251" s="21"/>
      <c r="B251" s="21"/>
      <c r="C251" s="22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8.75" customHeight="1">
      <c r="A252" s="21"/>
      <c r="B252" s="21"/>
      <c r="C252" s="22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8.75" customHeight="1">
      <c r="A253" s="21"/>
      <c r="B253" s="21"/>
      <c r="C253" s="22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8.75" customHeight="1">
      <c r="A254" s="21"/>
      <c r="B254" s="21"/>
      <c r="C254" s="22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8.75" customHeight="1">
      <c r="A255" s="21"/>
      <c r="B255" s="21"/>
      <c r="C255" s="22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8.75" customHeight="1">
      <c r="A256" s="21"/>
      <c r="B256" s="21"/>
      <c r="C256" s="22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8.75" customHeight="1">
      <c r="A257" s="21"/>
      <c r="B257" s="21"/>
      <c r="C257" s="22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8.75" customHeight="1">
      <c r="A258" s="21"/>
      <c r="B258" s="21"/>
      <c r="C258" s="22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8.75" customHeight="1">
      <c r="A259" s="21"/>
      <c r="B259" s="21"/>
      <c r="C259" s="22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8.75" customHeight="1">
      <c r="A260" s="21"/>
      <c r="B260" s="21"/>
      <c r="C260" s="22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8.75" customHeight="1">
      <c r="A261" s="21"/>
      <c r="B261" s="21"/>
      <c r="C261" s="22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8.75" customHeight="1">
      <c r="A262" s="21"/>
      <c r="B262" s="21"/>
      <c r="C262" s="22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8.75" customHeight="1">
      <c r="A263" s="21"/>
      <c r="B263" s="21"/>
      <c r="C263" s="22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8.75" customHeight="1">
      <c r="A264" s="21"/>
      <c r="B264" s="21"/>
      <c r="C264" s="22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8.75" customHeight="1">
      <c r="A265" s="21"/>
      <c r="B265" s="21"/>
      <c r="C265" s="22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8.75" customHeight="1">
      <c r="A266" s="21"/>
      <c r="B266" s="21"/>
      <c r="C266" s="22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8.75" customHeight="1">
      <c r="A267" s="21"/>
      <c r="B267" s="21"/>
      <c r="C267" s="22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8.75" customHeight="1">
      <c r="A268" s="21"/>
      <c r="B268" s="21"/>
      <c r="C268" s="22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8.75" customHeight="1">
      <c r="A269" s="21"/>
      <c r="B269" s="21"/>
      <c r="C269" s="22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8.75" customHeight="1">
      <c r="A270" s="21"/>
      <c r="B270" s="21"/>
      <c r="C270" s="22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8.75" customHeight="1">
      <c r="A271" s="21"/>
      <c r="B271" s="21"/>
      <c r="C271" s="22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8.75" customHeight="1">
      <c r="A272" s="21"/>
      <c r="B272" s="21"/>
      <c r="C272" s="22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8.75" customHeight="1">
      <c r="A273" s="21"/>
      <c r="B273" s="21"/>
      <c r="C273" s="22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8.75" customHeight="1">
      <c r="A274" s="21"/>
      <c r="B274" s="21"/>
      <c r="C274" s="22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8.75" customHeight="1">
      <c r="A275" s="21"/>
      <c r="B275" s="21"/>
      <c r="C275" s="22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8.75" customHeight="1">
      <c r="A276" s="21"/>
      <c r="B276" s="21"/>
      <c r="C276" s="22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8.75" customHeight="1">
      <c r="A277" s="21"/>
      <c r="B277" s="21"/>
      <c r="C277" s="22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8.75" customHeight="1">
      <c r="A278" s="21"/>
      <c r="B278" s="21"/>
      <c r="C278" s="22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8.75" customHeight="1">
      <c r="A279" s="21"/>
      <c r="B279" s="21"/>
      <c r="C279" s="22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8.75" customHeight="1">
      <c r="A280" s="21"/>
      <c r="B280" s="21"/>
      <c r="C280" s="22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8.75" customHeight="1">
      <c r="A281" s="21"/>
      <c r="B281" s="21"/>
      <c r="C281" s="22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8.75" customHeight="1">
      <c r="A282" s="21"/>
      <c r="B282" s="21"/>
      <c r="C282" s="22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8.75" customHeight="1">
      <c r="A283" s="21"/>
      <c r="B283" s="21"/>
      <c r="C283" s="22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8.75" customHeight="1">
      <c r="A284" s="21"/>
      <c r="B284" s="21"/>
      <c r="C284" s="22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8.75" customHeight="1">
      <c r="A285" s="21"/>
      <c r="B285" s="21"/>
      <c r="C285" s="22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8.75" customHeight="1">
      <c r="A286" s="21"/>
      <c r="B286" s="21"/>
      <c r="C286" s="22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8.75" customHeight="1">
      <c r="A287" s="21"/>
      <c r="B287" s="21"/>
      <c r="C287" s="22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8.75" customHeight="1">
      <c r="A288" s="21"/>
      <c r="B288" s="21"/>
      <c r="C288" s="22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8.75" customHeight="1">
      <c r="A289" s="21"/>
      <c r="B289" s="21"/>
      <c r="C289" s="22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8.75" customHeight="1">
      <c r="A290" s="21"/>
      <c r="B290" s="21"/>
      <c r="C290" s="22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8.75" customHeight="1">
      <c r="A291" s="21"/>
      <c r="B291" s="21"/>
      <c r="C291" s="22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8.75" customHeight="1">
      <c r="A292" s="21"/>
      <c r="B292" s="21"/>
      <c r="C292" s="22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8.75" customHeight="1">
      <c r="A293" s="21"/>
      <c r="B293" s="21"/>
      <c r="C293" s="22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8.75" customHeight="1">
      <c r="A294" s="21"/>
      <c r="B294" s="21"/>
      <c r="C294" s="22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8.75" customHeight="1">
      <c r="A295" s="21"/>
      <c r="B295" s="21"/>
      <c r="C295" s="22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8.75" customHeight="1">
      <c r="A296" s="21"/>
      <c r="B296" s="21"/>
      <c r="C296" s="22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8.75" customHeight="1">
      <c r="A297" s="21"/>
      <c r="B297" s="21"/>
      <c r="C297" s="22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8.75" customHeight="1">
      <c r="A298" s="21"/>
      <c r="B298" s="21"/>
      <c r="C298" s="22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8.75" customHeight="1">
      <c r="A299" s="21"/>
      <c r="B299" s="21"/>
      <c r="C299" s="22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8.75" customHeight="1">
      <c r="A300" s="21"/>
      <c r="B300" s="21"/>
      <c r="C300" s="22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8.75" customHeight="1">
      <c r="A301" s="21"/>
      <c r="B301" s="21"/>
      <c r="C301" s="22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8.75" customHeight="1">
      <c r="A302" s="21"/>
      <c r="B302" s="21"/>
      <c r="C302" s="22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8.75" customHeight="1">
      <c r="A303" s="21"/>
      <c r="B303" s="21"/>
      <c r="C303" s="22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8.75" customHeight="1">
      <c r="A304" s="21"/>
      <c r="B304" s="21"/>
      <c r="C304" s="22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8.75" customHeight="1">
      <c r="A305" s="21"/>
      <c r="B305" s="21"/>
      <c r="C305" s="22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8.75" customHeight="1">
      <c r="A306" s="21"/>
      <c r="B306" s="21"/>
      <c r="C306" s="22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8.75" customHeight="1">
      <c r="A307" s="21"/>
      <c r="B307" s="21"/>
      <c r="C307" s="22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8.75" customHeight="1">
      <c r="A308" s="21"/>
      <c r="B308" s="21"/>
      <c r="C308" s="22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8.75" customHeight="1">
      <c r="A309" s="21"/>
      <c r="B309" s="21"/>
      <c r="C309" s="22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8.75" customHeight="1">
      <c r="A310" s="21"/>
      <c r="B310" s="21"/>
      <c r="C310" s="22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8.75" customHeight="1">
      <c r="A311" s="21"/>
      <c r="B311" s="21"/>
      <c r="C311" s="22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8.75" customHeight="1">
      <c r="A312" s="21"/>
      <c r="B312" s="21"/>
      <c r="C312" s="22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8.75" customHeight="1">
      <c r="A313" s="21"/>
      <c r="B313" s="21"/>
      <c r="C313" s="22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8.75" customHeight="1">
      <c r="A314" s="21"/>
      <c r="B314" s="21"/>
      <c r="C314" s="22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8.75" customHeight="1">
      <c r="A315" s="21"/>
      <c r="B315" s="21"/>
      <c r="C315" s="22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8.75" customHeight="1">
      <c r="A316" s="21"/>
      <c r="B316" s="21"/>
      <c r="C316" s="22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8.75" customHeight="1">
      <c r="A317" s="21"/>
      <c r="B317" s="21"/>
      <c r="C317" s="22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8.75" customHeight="1">
      <c r="A318" s="21"/>
      <c r="B318" s="21"/>
      <c r="C318" s="22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8.75" customHeight="1">
      <c r="A319" s="21"/>
      <c r="B319" s="21"/>
      <c r="C319" s="22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8.75" customHeight="1">
      <c r="A320" s="21"/>
      <c r="B320" s="21"/>
      <c r="C320" s="22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8.75" customHeight="1">
      <c r="A321" s="21"/>
      <c r="B321" s="21"/>
      <c r="C321" s="22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8.75" customHeight="1">
      <c r="A322" s="21"/>
      <c r="B322" s="21"/>
      <c r="C322" s="22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8.75" customHeight="1">
      <c r="A323" s="21"/>
      <c r="B323" s="21"/>
      <c r="C323" s="22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8.75" customHeight="1">
      <c r="A324" s="21"/>
      <c r="B324" s="21"/>
      <c r="C324" s="22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8.75" customHeight="1">
      <c r="A325" s="21"/>
      <c r="B325" s="21"/>
      <c r="C325" s="22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8.75" customHeight="1">
      <c r="A326" s="21"/>
      <c r="B326" s="21"/>
      <c r="C326" s="22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8.75" customHeight="1">
      <c r="A327" s="21"/>
      <c r="B327" s="21"/>
      <c r="C327" s="22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8.75" customHeight="1">
      <c r="A328" s="21"/>
      <c r="B328" s="21"/>
      <c r="C328" s="22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8.75" customHeight="1">
      <c r="A329" s="21"/>
      <c r="B329" s="21"/>
      <c r="C329" s="22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8.75" customHeight="1">
      <c r="A330" s="21"/>
      <c r="B330" s="21"/>
      <c r="C330" s="22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8.75" customHeight="1">
      <c r="A331" s="21"/>
      <c r="B331" s="21"/>
      <c r="C331" s="22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8.75" customHeight="1">
      <c r="A332" s="21"/>
      <c r="B332" s="21"/>
      <c r="C332" s="22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8.75" customHeight="1">
      <c r="A333" s="21"/>
      <c r="B333" s="21"/>
      <c r="C333" s="22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8.75" customHeight="1">
      <c r="A334" s="21"/>
      <c r="B334" s="21"/>
      <c r="C334" s="22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8.75" customHeight="1">
      <c r="A335" s="21"/>
      <c r="B335" s="21"/>
      <c r="C335" s="22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8.75" customHeight="1">
      <c r="A336" s="21"/>
      <c r="B336" s="21"/>
      <c r="C336" s="22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8.75" customHeight="1">
      <c r="A337" s="21"/>
      <c r="B337" s="21"/>
      <c r="C337" s="22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8.75" customHeight="1">
      <c r="A338" s="21"/>
      <c r="B338" s="21"/>
      <c r="C338" s="22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8.75" customHeight="1">
      <c r="A339" s="21"/>
      <c r="B339" s="21"/>
      <c r="C339" s="22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8.75" customHeight="1">
      <c r="A340" s="21"/>
      <c r="B340" s="21"/>
      <c r="C340" s="22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8.75" customHeight="1">
      <c r="A341" s="21"/>
      <c r="B341" s="21"/>
      <c r="C341" s="22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8.75" customHeight="1">
      <c r="A342" s="21"/>
      <c r="B342" s="21"/>
      <c r="C342" s="22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8.75" customHeight="1">
      <c r="A343" s="21"/>
      <c r="B343" s="21"/>
      <c r="C343" s="22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8.75" customHeight="1">
      <c r="A344" s="21"/>
      <c r="B344" s="21"/>
      <c r="C344" s="22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8.75" customHeight="1">
      <c r="A345" s="21"/>
      <c r="B345" s="21"/>
      <c r="C345" s="22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8.75" customHeight="1">
      <c r="A346" s="21"/>
      <c r="B346" s="21"/>
      <c r="C346" s="22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8.75" customHeight="1">
      <c r="A347" s="21"/>
      <c r="B347" s="21"/>
      <c r="C347" s="22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8.75" customHeight="1">
      <c r="A348" s="21"/>
      <c r="B348" s="21"/>
      <c r="C348" s="22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8.75" customHeight="1">
      <c r="A349" s="21"/>
      <c r="B349" s="21"/>
      <c r="C349" s="22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8.75" customHeight="1">
      <c r="A350" s="21"/>
      <c r="B350" s="21"/>
      <c r="C350" s="22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8.75" customHeight="1">
      <c r="A351" s="21"/>
      <c r="B351" s="21"/>
      <c r="C351" s="22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8.75" customHeight="1">
      <c r="A352" s="21"/>
      <c r="B352" s="21"/>
      <c r="C352" s="22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8.75" customHeight="1">
      <c r="A353" s="21"/>
      <c r="B353" s="21"/>
      <c r="C353" s="22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8.75" customHeight="1">
      <c r="A354" s="21"/>
      <c r="B354" s="21"/>
      <c r="C354" s="22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8.75" customHeight="1">
      <c r="A355" s="21"/>
      <c r="B355" s="21"/>
      <c r="C355" s="22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8.75" customHeight="1">
      <c r="A356" s="21"/>
      <c r="B356" s="21"/>
      <c r="C356" s="22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8.75" customHeight="1">
      <c r="A357" s="21"/>
      <c r="B357" s="21"/>
      <c r="C357" s="22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8.75" customHeight="1">
      <c r="A358" s="21"/>
      <c r="B358" s="21"/>
      <c r="C358" s="22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8.75" customHeight="1">
      <c r="A359" s="21"/>
      <c r="B359" s="21"/>
      <c r="C359" s="22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8.75" customHeight="1">
      <c r="A360" s="21"/>
      <c r="B360" s="21"/>
      <c r="C360" s="22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8.75" customHeight="1">
      <c r="A361" s="21"/>
      <c r="B361" s="21"/>
      <c r="C361" s="22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8.75" customHeight="1">
      <c r="A362" s="21"/>
      <c r="B362" s="21"/>
      <c r="C362" s="22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8.75" customHeight="1">
      <c r="A363" s="21"/>
      <c r="B363" s="21"/>
      <c r="C363" s="22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8.75" customHeight="1">
      <c r="A364" s="21"/>
      <c r="B364" s="21"/>
      <c r="C364" s="22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8.75" customHeight="1">
      <c r="A365" s="21"/>
      <c r="B365" s="21"/>
      <c r="C365" s="22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8.75" customHeight="1">
      <c r="A366" s="21"/>
      <c r="B366" s="21"/>
      <c r="C366" s="22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8.75" customHeight="1">
      <c r="A367" s="21"/>
      <c r="B367" s="21"/>
      <c r="C367" s="22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8.75" customHeight="1">
      <c r="A368" s="21"/>
      <c r="B368" s="21"/>
      <c r="C368" s="22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8.75" customHeight="1">
      <c r="A369" s="21"/>
      <c r="B369" s="21"/>
      <c r="C369" s="22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8.75" customHeight="1">
      <c r="A370" s="21"/>
      <c r="B370" s="21"/>
      <c r="C370" s="22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8.75" customHeight="1">
      <c r="A371" s="21"/>
      <c r="B371" s="21"/>
      <c r="C371" s="22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8.75" customHeight="1">
      <c r="A372" s="21"/>
      <c r="B372" s="21"/>
      <c r="C372" s="22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8.75" customHeight="1">
      <c r="A373" s="21"/>
      <c r="B373" s="21"/>
      <c r="C373" s="22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8.75" customHeight="1">
      <c r="A374" s="21"/>
      <c r="B374" s="21"/>
      <c r="C374" s="22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8.75" customHeight="1">
      <c r="A375" s="21"/>
      <c r="B375" s="21"/>
      <c r="C375" s="22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8.75" customHeight="1">
      <c r="A376" s="21"/>
      <c r="B376" s="21"/>
      <c r="C376" s="22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8.75" customHeight="1">
      <c r="A377" s="21"/>
      <c r="B377" s="21"/>
      <c r="C377" s="22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8.75" customHeight="1">
      <c r="A378" s="21"/>
      <c r="B378" s="21"/>
      <c r="C378" s="22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8.75" customHeight="1">
      <c r="A379" s="21"/>
      <c r="B379" s="21"/>
      <c r="C379" s="22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8.75" customHeight="1">
      <c r="A380" s="21"/>
      <c r="B380" s="21"/>
      <c r="C380" s="22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8.75" customHeight="1">
      <c r="A381" s="21"/>
      <c r="B381" s="21"/>
      <c r="C381" s="22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8.75" customHeight="1">
      <c r="A382" s="21"/>
      <c r="B382" s="21"/>
      <c r="C382" s="22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8.75" customHeight="1">
      <c r="A383" s="21"/>
      <c r="B383" s="21"/>
      <c r="C383" s="22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8.75" customHeight="1">
      <c r="A384" s="21"/>
      <c r="B384" s="21"/>
      <c r="C384" s="22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8.75" customHeight="1">
      <c r="A385" s="21"/>
      <c r="B385" s="21"/>
      <c r="C385" s="22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8.75" customHeight="1">
      <c r="A386" s="21"/>
      <c r="B386" s="21"/>
      <c r="C386" s="22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8.75" customHeight="1">
      <c r="A387" s="21"/>
      <c r="B387" s="21"/>
      <c r="C387" s="22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8.75" customHeight="1">
      <c r="A388" s="21"/>
      <c r="B388" s="21"/>
      <c r="C388" s="22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8.75" customHeight="1">
      <c r="A389" s="21"/>
      <c r="B389" s="21"/>
      <c r="C389" s="22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8.75" customHeight="1">
      <c r="A390" s="21"/>
      <c r="B390" s="21"/>
      <c r="C390" s="22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8.75" customHeight="1">
      <c r="A391" s="21"/>
      <c r="B391" s="21"/>
      <c r="C391" s="22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8.75" customHeight="1">
      <c r="A392" s="21"/>
      <c r="B392" s="21"/>
      <c r="C392" s="22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8.75" customHeight="1">
      <c r="A393" s="21"/>
      <c r="B393" s="21"/>
      <c r="C393" s="22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8.75" customHeight="1">
      <c r="A394" s="21"/>
      <c r="B394" s="21"/>
      <c r="C394" s="22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8.75" customHeight="1">
      <c r="A395" s="21"/>
      <c r="B395" s="21"/>
      <c r="C395" s="22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8.75" customHeight="1">
      <c r="A396" s="21"/>
      <c r="B396" s="21"/>
      <c r="C396" s="22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8.75" customHeight="1">
      <c r="A397" s="21"/>
      <c r="B397" s="21"/>
      <c r="C397" s="22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8.75" customHeight="1">
      <c r="A398" s="21"/>
      <c r="B398" s="21"/>
      <c r="C398" s="22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8.75" customHeight="1">
      <c r="A399" s="21"/>
      <c r="B399" s="21"/>
      <c r="C399" s="22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8.75" customHeight="1">
      <c r="A400" s="21"/>
      <c r="B400" s="21"/>
      <c r="C400" s="22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8.75" customHeight="1">
      <c r="A401" s="21"/>
      <c r="B401" s="21"/>
      <c r="C401" s="22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8.75" customHeight="1">
      <c r="A402" s="21"/>
      <c r="B402" s="21"/>
      <c r="C402" s="22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8.75" customHeight="1">
      <c r="A403" s="21"/>
      <c r="B403" s="21"/>
      <c r="C403" s="22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8.75" customHeight="1">
      <c r="A404" s="21"/>
      <c r="B404" s="21"/>
      <c r="C404" s="22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8.75" customHeight="1">
      <c r="A405" s="21"/>
      <c r="B405" s="21"/>
      <c r="C405" s="22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8.75" customHeight="1">
      <c r="A406" s="21"/>
      <c r="B406" s="21"/>
      <c r="C406" s="22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8.75" customHeight="1">
      <c r="A407" s="21"/>
      <c r="B407" s="21"/>
      <c r="C407" s="22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8.75" customHeight="1">
      <c r="A408" s="21"/>
      <c r="B408" s="21"/>
      <c r="C408" s="22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8.75" customHeight="1">
      <c r="A409" s="21"/>
      <c r="B409" s="21"/>
      <c r="C409" s="22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8.75" customHeight="1">
      <c r="A410" s="21"/>
      <c r="B410" s="21"/>
      <c r="C410" s="22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8.75" customHeight="1">
      <c r="A411" s="21"/>
      <c r="B411" s="21"/>
      <c r="C411" s="22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8.75" customHeight="1">
      <c r="A412" s="21"/>
      <c r="B412" s="21"/>
      <c r="C412" s="2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8.75" customHeight="1">
      <c r="A413" s="21"/>
      <c r="B413" s="21"/>
      <c r="C413" s="2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8.75" customHeight="1">
      <c r="A414" s="21"/>
      <c r="B414" s="21"/>
      <c r="C414" s="22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8.75" customHeight="1">
      <c r="A415" s="21"/>
      <c r="B415" s="21"/>
      <c r="C415" s="22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8.75" customHeight="1">
      <c r="A416" s="21"/>
      <c r="B416" s="21"/>
      <c r="C416" s="22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8.75" customHeight="1">
      <c r="A417" s="21"/>
      <c r="B417" s="21"/>
      <c r="C417" s="22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8.75" customHeight="1">
      <c r="A418" s="21"/>
      <c r="B418" s="21"/>
      <c r="C418" s="22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8.75" customHeight="1">
      <c r="A419" s="21"/>
      <c r="B419" s="21"/>
      <c r="C419" s="22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8.75" customHeight="1">
      <c r="A420" s="21"/>
      <c r="B420" s="21"/>
      <c r="C420" s="22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8.75" customHeight="1">
      <c r="A421" s="21"/>
      <c r="B421" s="21"/>
      <c r="C421" s="22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8.75" customHeight="1">
      <c r="A422" s="21"/>
      <c r="B422" s="21"/>
      <c r="C422" s="22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8.75" customHeight="1">
      <c r="A423" s="21"/>
      <c r="B423" s="21"/>
      <c r="C423" s="22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8.75" customHeight="1">
      <c r="A424" s="21"/>
      <c r="B424" s="21"/>
      <c r="C424" s="2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8.75" customHeight="1">
      <c r="A425" s="21"/>
      <c r="B425" s="21"/>
      <c r="C425" s="2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8.75" customHeight="1">
      <c r="A426" s="21"/>
      <c r="B426" s="21"/>
      <c r="C426" s="2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8.75" customHeight="1">
      <c r="A427" s="21"/>
      <c r="B427" s="21"/>
      <c r="C427" s="22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8.75" customHeight="1">
      <c r="A428" s="21"/>
      <c r="B428" s="21"/>
      <c r="C428" s="2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8.75" customHeight="1">
      <c r="A429" s="21"/>
      <c r="B429" s="21"/>
      <c r="C429" s="2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8.75" customHeight="1">
      <c r="A430" s="21"/>
      <c r="B430" s="21"/>
      <c r="C430" s="22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8.75" customHeight="1">
      <c r="A431" s="21"/>
      <c r="B431" s="21"/>
      <c r="C431" s="22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8.75" customHeight="1">
      <c r="A432" s="21"/>
      <c r="B432" s="21"/>
      <c r="C432" s="22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8.75" customHeight="1">
      <c r="A433" s="21"/>
      <c r="B433" s="21"/>
      <c r="C433" s="22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8.75" customHeight="1">
      <c r="A434" s="21"/>
      <c r="B434" s="21"/>
      <c r="C434" s="22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8.75" customHeight="1">
      <c r="A435" s="21"/>
      <c r="B435" s="21"/>
      <c r="C435" s="22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8.75" customHeight="1">
      <c r="A436" s="21"/>
      <c r="B436" s="21"/>
      <c r="C436" s="2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8.75" customHeight="1">
      <c r="A437" s="21"/>
      <c r="B437" s="21"/>
      <c r="C437" s="22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8.75" customHeight="1">
      <c r="A438" s="21"/>
      <c r="B438" s="21"/>
      <c r="C438" s="2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8.75" customHeight="1">
      <c r="A439" s="21"/>
      <c r="B439" s="21"/>
      <c r="C439" s="22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8.75" customHeight="1">
      <c r="A440" s="21"/>
      <c r="B440" s="21"/>
      <c r="C440" s="22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8.75" customHeight="1">
      <c r="A441" s="21"/>
      <c r="B441" s="21"/>
      <c r="C441" s="22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8.75" customHeight="1">
      <c r="A442" s="21"/>
      <c r="B442" s="21"/>
      <c r="C442" s="22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8.75" customHeight="1">
      <c r="A443" s="21"/>
      <c r="B443" s="21"/>
      <c r="C443" s="22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8.75" customHeight="1">
      <c r="A444" s="21"/>
      <c r="B444" s="21"/>
      <c r="C444" s="22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8.75" customHeight="1">
      <c r="A445" s="21"/>
      <c r="B445" s="21"/>
      <c r="C445" s="22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8.75" customHeight="1">
      <c r="A446" s="21"/>
      <c r="B446" s="21"/>
      <c r="C446" s="22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8.75" customHeight="1">
      <c r="A447" s="21"/>
      <c r="B447" s="21"/>
      <c r="C447" s="22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8.75" customHeight="1">
      <c r="A448" s="21"/>
      <c r="B448" s="21"/>
      <c r="C448" s="22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8.75" customHeight="1">
      <c r="A449" s="21"/>
      <c r="B449" s="21"/>
      <c r="C449" s="2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8.75" customHeight="1">
      <c r="A450" s="21"/>
      <c r="B450" s="21"/>
      <c r="C450" s="22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8.75" customHeight="1">
      <c r="A451" s="21"/>
      <c r="B451" s="21"/>
      <c r="C451" s="2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8.75" customHeight="1">
      <c r="A452" s="21"/>
      <c r="B452" s="21"/>
      <c r="C452" s="22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8.75" customHeight="1">
      <c r="A453" s="21"/>
      <c r="B453" s="21"/>
      <c r="C453" s="2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8.75" customHeight="1">
      <c r="A454" s="21"/>
      <c r="B454" s="21"/>
      <c r="C454" s="22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8.75" customHeight="1">
      <c r="A455" s="21"/>
      <c r="B455" s="21"/>
      <c r="C455" s="2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8.75" customHeight="1">
      <c r="A456" s="21"/>
      <c r="B456" s="21"/>
      <c r="C456" s="22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8.75" customHeight="1">
      <c r="A457" s="21"/>
      <c r="B457" s="21"/>
      <c r="C457" s="2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8.75" customHeight="1">
      <c r="A458" s="21"/>
      <c r="B458" s="21"/>
      <c r="C458" s="22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8.75" customHeight="1">
      <c r="A459" s="21"/>
      <c r="B459" s="21"/>
      <c r="C459" s="2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8.75" customHeight="1">
      <c r="A460" s="21"/>
      <c r="B460" s="21"/>
      <c r="C460" s="22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8.75" customHeight="1">
      <c r="A461" s="21"/>
      <c r="B461" s="21"/>
      <c r="C461" s="2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8.75" customHeight="1">
      <c r="A462" s="21"/>
      <c r="B462" s="21"/>
      <c r="C462" s="22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8.75" customHeight="1">
      <c r="A463" s="21"/>
      <c r="B463" s="21"/>
      <c r="C463" s="2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8.75" customHeight="1">
      <c r="A464" s="21"/>
      <c r="B464" s="21"/>
      <c r="C464" s="22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8.75" customHeight="1">
      <c r="A465" s="21"/>
      <c r="B465" s="21"/>
      <c r="C465" s="22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8.75" customHeight="1">
      <c r="A466" s="21"/>
      <c r="B466" s="21"/>
      <c r="C466" s="22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8.75" customHeight="1">
      <c r="A467" s="21"/>
      <c r="B467" s="21"/>
      <c r="C467" s="22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8.75" customHeight="1">
      <c r="A468" s="21"/>
      <c r="B468" s="21"/>
      <c r="C468" s="22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8.75" customHeight="1">
      <c r="A469" s="21"/>
      <c r="B469" s="21"/>
      <c r="C469" s="22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8.75" customHeight="1">
      <c r="A470" s="21"/>
      <c r="B470" s="21"/>
      <c r="C470" s="22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8.75" customHeight="1">
      <c r="A471" s="21"/>
      <c r="B471" s="21"/>
      <c r="C471" s="22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8.75" customHeight="1">
      <c r="A472" s="21"/>
      <c r="B472" s="21"/>
      <c r="C472" s="22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8.75" customHeight="1">
      <c r="A473" s="21"/>
      <c r="B473" s="21"/>
      <c r="C473" s="22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8.75" customHeight="1">
      <c r="A474" s="21"/>
      <c r="B474" s="21"/>
      <c r="C474" s="22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8.75" customHeight="1">
      <c r="A475" s="21"/>
      <c r="B475" s="21"/>
      <c r="C475" s="22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8.75" customHeight="1">
      <c r="A476" s="21"/>
      <c r="B476" s="21"/>
      <c r="C476" s="22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8.75" customHeight="1">
      <c r="A477" s="21"/>
      <c r="B477" s="21"/>
      <c r="C477" s="2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8.75" customHeight="1">
      <c r="A478" s="21"/>
      <c r="B478" s="21"/>
      <c r="C478" s="22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8.75" customHeight="1">
      <c r="A479" s="21"/>
      <c r="B479" s="21"/>
      <c r="C479" s="2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8.75" customHeight="1">
      <c r="A480" s="21"/>
      <c r="B480" s="21"/>
      <c r="C480" s="22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8.75" customHeight="1">
      <c r="A481" s="21"/>
      <c r="B481" s="21"/>
      <c r="C481" s="2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8.75" customHeight="1">
      <c r="A482" s="21"/>
      <c r="B482" s="21"/>
      <c r="C482" s="22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8.75" customHeight="1">
      <c r="A483" s="21"/>
      <c r="B483" s="21"/>
      <c r="C483" s="22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8.75" customHeight="1">
      <c r="A484" s="21"/>
      <c r="B484" s="21"/>
      <c r="C484" s="22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8.75" customHeight="1">
      <c r="A485" s="21"/>
      <c r="B485" s="21"/>
      <c r="C485" s="22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8.75" customHeight="1">
      <c r="A486" s="21"/>
      <c r="B486" s="21"/>
      <c r="C486" s="22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8.75" customHeight="1">
      <c r="A487" s="21"/>
      <c r="B487" s="21"/>
      <c r="C487" s="2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8.75" customHeight="1">
      <c r="A488" s="21"/>
      <c r="B488" s="21"/>
      <c r="C488" s="22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8.75" customHeight="1">
      <c r="A489" s="21"/>
      <c r="B489" s="21"/>
      <c r="C489" s="22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8.75" customHeight="1">
      <c r="A490" s="21"/>
      <c r="B490" s="21"/>
      <c r="C490" s="22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8.75" customHeight="1">
      <c r="A491" s="21"/>
      <c r="B491" s="21"/>
      <c r="C491" s="22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8.75" customHeight="1">
      <c r="A492" s="21"/>
      <c r="B492" s="21"/>
      <c r="C492" s="22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8.75" customHeight="1">
      <c r="A493" s="21"/>
      <c r="B493" s="21"/>
      <c r="C493" s="2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8.75" customHeight="1">
      <c r="A494" s="21"/>
      <c r="B494" s="21"/>
      <c r="C494" s="22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8.75" customHeight="1">
      <c r="A495" s="21"/>
      <c r="B495" s="21"/>
      <c r="C495" s="2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8.75" customHeight="1">
      <c r="A496" s="21"/>
      <c r="B496" s="21"/>
      <c r="C496" s="22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8.75" customHeight="1">
      <c r="A497" s="21"/>
      <c r="B497" s="21"/>
      <c r="C497" s="2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8.75" customHeight="1">
      <c r="A498" s="21"/>
      <c r="B498" s="21"/>
      <c r="C498" s="22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8.75" customHeight="1">
      <c r="A499" s="21"/>
      <c r="B499" s="21"/>
      <c r="C499" s="22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8.75" customHeight="1">
      <c r="A500" s="21"/>
      <c r="B500" s="21"/>
      <c r="C500" s="22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8.75" customHeight="1">
      <c r="A501" s="21"/>
      <c r="B501" s="21"/>
      <c r="C501" s="22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8.75" customHeight="1">
      <c r="A502" s="21"/>
      <c r="B502" s="21"/>
      <c r="C502" s="22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8.75" customHeight="1">
      <c r="A503" s="21"/>
      <c r="B503" s="21"/>
      <c r="C503" s="22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8.75" customHeight="1">
      <c r="A504" s="21"/>
      <c r="B504" s="21"/>
      <c r="C504" s="22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8.75" customHeight="1">
      <c r="A505" s="21"/>
      <c r="B505" s="21"/>
      <c r="C505" s="22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8.75" customHeight="1">
      <c r="A506" s="21"/>
      <c r="B506" s="21"/>
      <c r="C506" s="22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8.75" customHeight="1">
      <c r="A507" s="21"/>
      <c r="B507" s="21"/>
      <c r="C507" s="22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8.75" customHeight="1">
      <c r="A508" s="21"/>
      <c r="B508" s="21"/>
      <c r="C508" s="22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8.75" customHeight="1">
      <c r="A509" s="21"/>
      <c r="B509" s="21"/>
      <c r="C509" s="22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8.75" customHeight="1">
      <c r="A510" s="21"/>
      <c r="B510" s="21"/>
      <c r="C510" s="22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8.75" customHeight="1">
      <c r="A511" s="21"/>
      <c r="B511" s="21"/>
      <c r="C511" s="22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8.75" customHeight="1">
      <c r="A512" s="21"/>
      <c r="B512" s="21"/>
      <c r="C512" s="22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8.75" customHeight="1">
      <c r="A513" s="21"/>
      <c r="B513" s="21"/>
      <c r="C513" s="22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8.75" customHeight="1">
      <c r="A514" s="21"/>
      <c r="B514" s="21"/>
      <c r="C514" s="22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8.75" customHeight="1">
      <c r="A515" s="21"/>
      <c r="B515" s="21"/>
      <c r="C515" s="22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8.75" customHeight="1">
      <c r="A516" s="21"/>
      <c r="B516" s="21"/>
      <c r="C516" s="22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8.75" customHeight="1">
      <c r="A517" s="21"/>
      <c r="B517" s="21"/>
      <c r="C517" s="22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8.75" customHeight="1">
      <c r="A518" s="21"/>
      <c r="B518" s="21"/>
      <c r="C518" s="22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8.75" customHeight="1">
      <c r="A519" s="21"/>
      <c r="B519" s="21"/>
      <c r="C519" s="22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8.75" customHeight="1">
      <c r="A520" s="21"/>
      <c r="B520" s="21"/>
      <c r="C520" s="2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8.75" customHeight="1">
      <c r="A521" s="21"/>
      <c r="B521" s="21"/>
      <c r="C521" s="22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8.75" customHeight="1">
      <c r="A522" s="21"/>
      <c r="B522" s="21"/>
      <c r="C522" s="22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8.75" customHeight="1">
      <c r="A523" s="21"/>
      <c r="B523" s="21"/>
      <c r="C523" s="22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8.75" customHeight="1">
      <c r="A524" s="21"/>
      <c r="B524" s="21"/>
      <c r="C524" s="22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8.75" customHeight="1">
      <c r="A525" s="21"/>
      <c r="B525" s="21"/>
      <c r="C525" s="2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8.75" customHeight="1">
      <c r="A526" s="21"/>
      <c r="B526" s="21"/>
      <c r="C526" s="22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8.75" customHeight="1">
      <c r="A527" s="21"/>
      <c r="B527" s="21"/>
      <c r="C527" s="2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8.75" customHeight="1">
      <c r="A528" s="21"/>
      <c r="B528" s="21"/>
      <c r="C528" s="22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8.75" customHeight="1">
      <c r="A529" s="21"/>
      <c r="B529" s="21"/>
      <c r="C529" s="2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8.75" customHeight="1">
      <c r="A530" s="21"/>
      <c r="B530" s="21"/>
      <c r="C530" s="22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8.75" customHeight="1">
      <c r="A531" s="21"/>
      <c r="B531" s="21"/>
      <c r="C531" s="22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8.75" customHeight="1">
      <c r="A532" s="21"/>
      <c r="B532" s="21"/>
      <c r="C532" s="22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8.75" customHeight="1">
      <c r="A533" s="21"/>
      <c r="B533" s="21"/>
      <c r="C533" s="22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8.75" customHeight="1">
      <c r="A534" s="21"/>
      <c r="B534" s="21"/>
      <c r="C534" s="22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8.75" customHeight="1">
      <c r="A535" s="21"/>
      <c r="B535" s="21"/>
      <c r="C535" s="22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8.75" customHeight="1">
      <c r="A536" s="21"/>
      <c r="B536" s="21"/>
      <c r="C536" s="22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8.75" customHeight="1">
      <c r="A537" s="21"/>
      <c r="B537" s="21"/>
      <c r="C537" s="22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8.75" customHeight="1">
      <c r="A538" s="21"/>
      <c r="B538" s="21"/>
      <c r="C538" s="22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8.75" customHeight="1">
      <c r="A539" s="21"/>
      <c r="B539" s="21"/>
      <c r="C539" s="22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8.75" customHeight="1">
      <c r="A540" s="21"/>
      <c r="B540" s="21"/>
      <c r="C540" s="22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8.75" customHeight="1">
      <c r="A541" s="21"/>
      <c r="B541" s="21"/>
      <c r="C541" s="2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8.75" customHeight="1">
      <c r="A542" s="21"/>
      <c r="B542" s="21"/>
      <c r="C542" s="22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8.75" customHeight="1">
      <c r="A543" s="21"/>
      <c r="B543" s="21"/>
      <c r="C543" s="2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8.75" customHeight="1">
      <c r="A544" s="21"/>
      <c r="B544" s="21"/>
      <c r="C544" s="22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8.75" customHeight="1">
      <c r="A545" s="21"/>
      <c r="B545" s="21"/>
      <c r="C545" s="2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8.75" customHeight="1">
      <c r="A546" s="21"/>
      <c r="B546" s="21"/>
      <c r="C546" s="22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8.75" customHeight="1">
      <c r="A547" s="21"/>
      <c r="B547" s="21"/>
      <c r="C547" s="2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8.75" customHeight="1">
      <c r="A548" s="21"/>
      <c r="B548" s="21"/>
      <c r="C548" s="2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8.75" customHeight="1">
      <c r="A549" s="21"/>
      <c r="B549" s="21"/>
      <c r="C549" s="22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8.75" customHeight="1">
      <c r="A550" s="21"/>
      <c r="B550" s="21"/>
      <c r="C550" s="22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8.75" customHeight="1">
      <c r="A551" s="21"/>
      <c r="B551" s="21"/>
      <c r="C551" s="22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8.75" customHeight="1">
      <c r="A552" s="21"/>
      <c r="B552" s="21"/>
      <c r="C552" s="22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8.75" customHeight="1">
      <c r="A553" s="21"/>
      <c r="B553" s="21"/>
      <c r="C553" s="2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8.75" customHeight="1">
      <c r="A554" s="21"/>
      <c r="B554" s="21"/>
      <c r="C554" s="22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8.75" customHeight="1">
      <c r="A555" s="21"/>
      <c r="B555" s="21"/>
      <c r="C555" s="2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8.75" customHeight="1">
      <c r="A556" s="21"/>
      <c r="B556" s="21"/>
      <c r="C556" s="22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8.75" customHeight="1">
      <c r="A557" s="21"/>
      <c r="B557" s="21"/>
      <c r="C557" s="2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8.75" customHeight="1">
      <c r="A558" s="21"/>
      <c r="B558" s="21"/>
      <c r="C558" s="22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8.75" customHeight="1">
      <c r="A559" s="21"/>
      <c r="B559" s="21"/>
      <c r="C559" s="22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8.75" customHeight="1">
      <c r="A560" s="21"/>
      <c r="B560" s="21"/>
      <c r="C560" s="22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8.75" customHeight="1">
      <c r="A561" s="21"/>
      <c r="B561" s="21"/>
      <c r="C561" s="22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8.75" customHeight="1">
      <c r="A562" s="21"/>
      <c r="B562" s="21"/>
      <c r="C562" s="22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8.75" customHeight="1">
      <c r="A563" s="21"/>
      <c r="B563" s="21"/>
      <c r="C563" s="2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8.75" customHeight="1">
      <c r="A564" s="21"/>
      <c r="B564" s="21"/>
      <c r="C564" s="22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8.75" customHeight="1">
      <c r="A565" s="21"/>
      <c r="B565" s="21"/>
      <c r="C565" s="22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8.75" customHeight="1">
      <c r="A566" s="21"/>
      <c r="B566" s="21"/>
      <c r="C566" s="2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8.75" customHeight="1">
      <c r="A567" s="21"/>
      <c r="B567" s="21"/>
      <c r="C567" s="22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8.75" customHeight="1">
      <c r="A568" s="21"/>
      <c r="B568" s="21"/>
      <c r="C568" s="2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8.75" customHeight="1">
      <c r="A569" s="21"/>
      <c r="B569" s="21"/>
      <c r="C569" s="22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8.75" customHeight="1">
      <c r="A570" s="21"/>
      <c r="B570" s="21"/>
      <c r="C570" s="2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8.75" customHeight="1">
      <c r="A571" s="21"/>
      <c r="B571" s="21"/>
      <c r="C571" s="22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8.75" customHeight="1">
      <c r="A572" s="21"/>
      <c r="B572" s="21"/>
      <c r="C572" s="2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8.75" customHeight="1">
      <c r="A573" s="21"/>
      <c r="B573" s="21"/>
      <c r="C573" s="22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8.75" customHeight="1">
      <c r="A574" s="21"/>
      <c r="B574" s="21"/>
      <c r="C574" s="2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8.75" customHeight="1">
      <c r="A575" s="21"/>
      <c r="B575" s="21"/>
      <c r="C575" s="22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8.75" customHeight="1">
      <c r="A576" s="21"/>
      <c r="B576" s="21"/>
      <c r="C576" s="2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8.75" customHeight="1">
      <c r="A577" s="21"/>
      <c r="B577" s="21"/>
      <c r="C577" s="22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8.75" customHeight="1">
      <c r="A578" s="21"/>
      <c r="B578" s="21"/>
      <c r="C578" s="22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8.75" customHeight="1">
      <c r="A579" s="21"/>
      <c r="B579" s="21"/>
      <c r="C579" s="22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8.75" customHeight="1">
      <c r="A580" s="21"/>
      <c r="B580" s="21"/>
      <c r="C580" s="2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8.75" customHeight="1">
      <c r="A581" s="21"/>
      <c r="B581" s="21"/>
      <c r="C581" s="22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8.75" customHeight="1">
      <c r="A582" s="21"/>
      <c r="B582" s="21"/>
      <c r="C582" s="22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8.75" customHeight="1">
      <c r="A583" s="21"/>
      <c r="B583" s="21"/>
      <c r="C583" s="22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8.75" customHeight="1">
      <c r="A584" s="21"/>
      <c r="B584" s="21"/>
      <c r="C584" s="22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8.75" customHeight="1">
      <c r="A585" s="21"/>
      <c r="B585" s="21"/>
      <c r="C585" s="22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8.75" customHeight="1">
      <c r="A586" s="21"/>
      <c r="B586" s="21"/>
      <c r="C586" s="22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8.75" customHeight="1">
      <c r="A587" s="21"/>
      <c r="B587" s="21"/>
      <c r="C587" s="22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8.75" customHeight="1">
      <c r="A588" s="21"/>
      <c r="B588" s="21"/>
      <c r="C588" s="22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8.75" customHeight="1">
      <c r="A589" s="21"/>
      <c r="B589" s="21"/>
      <c r="C589" s="22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8.75" customHeight="1">
      <c r="A590" s="21"/>
      <c r="B590" s="21"/>
      <c r="C590" s="22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8.75" customHeight="1">
      <c r="A591" s="21"/>
      <c r="B591" s="21"/>
      <c r="C591" s="22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8.75" customHeight="1">
      <c r="A592" s="21"/>
      <c r="B592" s="21"/>
      <c r="C592" s="22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8.75" customHeight="1">
      <c r="A593" s="21"/>
      <c r="B593" s="21"/>
      <c r="C593" s="22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8.75" customHeight="1">
      <c r="A594" s="21"/>
      <c r="B594" s="21"/>
      <c r="C594" s="22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8.75" customHeight="1">
      <c r="A595" s="21"/>
      <c r="B595" s="21"/>
      <c r="C595" s="22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8.75" customHeight="1">
      <c r="A596" s="21"/>
      <c r="B596" s="21"/>
      <c r="C596" s="22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8.75" customHeight="1">
      <c r="A597" s="21"/>
      <c r="B597" s="21"/>
      <c r="C597" s="22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8.75" customHeight="1">
      <c r="A598" s="21"/>
      <c r="B598" s="21"/>
      <c r="C598" s="22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8.75" customHeight="1">
      <c r="A599" s="21"/>
      <c r="B599" s="21"/>
      <c r="C599" s="22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8.75" customHeight="1">
      <c r="A600" s="21"/>
      <c r="B600" s="21"/>
      <c r="C600" s="22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8.75" customHeight="1">
      <c r="A601" s="21"/>
      <c r="B601" s="21"/>
      <c r="C601" s="22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8.75" customHeight="1">
      <c r="A602" s="21"/>
      <c r="B602" s="21"/>
      <c r="C602" s="22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8.75" customHeight="1">
      <c r="A603" s="21"/>
      <c r="B603" s="21"/>
      <c r="C603" s="22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8.75" customHeight="1">
      <c r="A604" s="21"/>
      <c r="B604" s="21"/>
      <c r="C604" s="22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8.75" customHeight="1">
      <c r="A605" s="21"/>
      <c r="B605" s="21"/>
      <c r="C605" s="2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8.75" customHeight="1">
      <c r="A606" s="21"/>
      <c r="B606" s="21"/>
      <c r="C606" s="22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8.75" customHeight="1">
      <c r="A607" s="21"/>
      <c r="B607" s="21"/>
      <c r="C607" s="22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8.75" customHeight="1">
      <c r="A608" s="21"/>
      <c r="B608" s="21"/>
      <c r="C608" s="22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8.75" customHeight="1">
      <c r="A609" s="21"/>
      <c r="B609" s="21"/>
      <c r="C609" s="22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8.75" customHeight="1">
      <c r="A610" s="21"/>
      <c r="B610" s="21"/>
      <c r="C610" s="22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8.75" customHeight="1">
      <c r="A611" s="21"/>
      <c r="B611" s="21"/>
      <c r="C611" s="22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8.75" customHeight="1">
      <c r="A612" s="21"/>
      <c r="B612" s="21"/>
      <c r="C612" s="22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8.75" customHeight="1">
      <c r="A613" s="21"/>
      <c r="B613" s="21"/>
      <c r="C613" s="22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8.75" customHeight="1">
      <c r="A614" s="21"/>
      <c r="B614" s="21"/>
      <c r="C614" s="22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8.75" customHeight="1">
      <c r="A615" s="21"/>
      <c r="B615" s="21"/>
      <c r="C615" s="2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8.75" customHeight="1">
      <c r="A616" s="21"/>
      <c r="B616" s="21"/>
      <c r="C616" s="22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8.75" customHeight="1">
      <c r="A617" s="21"/>
      <c r="B617" s="21"/>
      <c r="C617" s="22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8.75" customHeight="1">
      <c r="A618" s="21"/>
      <c r="B618" s="21"/>
      <c r="C618" s="22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8.75" customHeight="1">
      <c r="A619" s="21"/>
      <c r="B619" s="21"/>
      <c r="C619" s="22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8.75" customHeight="1">
      <c r="A620" s="21"/>
      <c r="B620" s="21"/>
      <c r="C620" s="22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8.75" customHeight="1">
      <c r="A621" s="21"/>
      <c r="B621" s="21"/>
      <c r="C621" s="22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8.75" customHeight="1">
      <c r="A622" s="21"/>
      <c r="B622" s="21"/>
      <c r="C622" s="22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8.75" customHeight="1">
      <c r="A623" s="21"/>
      <c r="B623" s="21"/>
      <c r="C623" s="22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8.75" customHeight="1">
      <c r="A624" s="21"/>
      <c r="B624" s="21"/>
      <c r="C624" s="22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8.75" customHeight="1">
      <c r="A625" s="21"/>
      <c r="B625" s="21"/>
      <c r="C625" s="22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8.75" customHeight="1">
      <c r="A626" s="21"/>
      <c r="B626" s="21"/>
      <c r="C626" s="2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8.75" customHeight="1">
      <c r="A627" s="21"/>
      <c r="B627" s="21"/>
      <c r="C627" s="22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8.75" customHeight="1">
      <c r="A628" s="21"/>
      <c r="B628" s="21"/>
      <c r="C628" s="22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8.75" customHeight="1">
      <c r="A629" s="21"/>
      <c r="B629" s="21"/>
      <c r="C629" s="22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8.75" customHeight="1">
      <c r="A630" s="21"/>
      <c r="B630" s="21"/>
      <c r="C630" s="22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8.75" customHeight="1">
      <c r="A631" s="21"/>
      <c r="B631" s="21"/>
      <c r="C631" s="22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8.75" customHeight="1">
      <c r="A632" s="21"/>
      <c r="B632" s="21"/>
      <c r="C632" s="22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8.75" customHeight="1">
      <c r="A633" s="21"/>
      <c r="B633" s="21"/>
      <c r="C633" s="22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8.75" customHeight="1">
      <c r="A634" s="21"/>
      <c r="B634" s="21"/>
      <c r="C634" s="2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8.75" customHeight="1">
      <c r="A635" s="21"/>
      <c r="B635" s="21"/>
      <c r="C635" s="22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8.75" customHeight="1">
      <c r="A636" s="21"/>
      <c r="B636" s="21"/>
      <c r="C636" s="22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8.75" customHeight="1">
      <c r="A637" s="21"/>
      <c r="B637" s="21"/>
      <c r="C637" s="2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8.75" customHeight="1">
      <c r="A638" s="21"/>
      <c r="B638" s="21"/>
      <c r="C638" s="22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8.75" customHeight="1">
      <c r="A639" s="21"/>
      <c r="B639" s="21"/>
      <c r="C639" s="22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8.75" customHeight="1">
      <c r="A640" s="21"/>
      <c r="B640" s="21"/>
      <c r="C640" s="22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8.75" customHeight="1">
      <c r="A641" s="21"/>
      <c r="B641" s="21"/>
      <c r="C641" s="22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8.75" customHeight="1">
      <c r="A642" s="21"/>
      <c r="B642" s="21"/>
      <c r="C642" s="22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8.75" customHeight="1">
      <c r="A643" s="21"/>
      <c r="B643" s="21"/>
      <c r="C643" s="22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8.75" customHeight="1">
      <c r="A644" s="21"/>
      <c r="B644" s="21"/>
      <c r="C644" s="22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8.75" customHeight="1">
      <c r="A645" s="21"/>
      <c r="B645" s="21"/>
      <c r="C645" s="22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8.75" customHeight="1">
      <c r="A646" s="21"/>
      <c r="B646" s="21"/>
      <c r="C646" s="22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8.75" customHeight="1">
      <c r="A647" s="21"/>
      <c r="B647" s="21"/>
      <c r="C647" s="22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8.75" customHeight="1">
      <c r="A648" s="21"/>
      <c r="B648" s="21"/>
      <c r="C648" s="22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8.75" customHeight="1">
      <c r="A649" s="21"/>
      <c r="B649" s="21"/>
      <c r="C649" s="22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8.75" customHeight="1">
      <c r="A650" s="21"/>
      <c r="B650" s="21"/>
      <c r="C650" s="22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8.75" customHeight="1">
      <c r="A651" s="21"/>
      <c r="B651" s="21"/>
      <c r="C651" s="22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8.75" customHeight="1">
      <c r="A652" s="21"/>
      <c r="B652" s="21"/>
      <c r="C652" s="22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8.75" customHeight="1">
      <c r="A653" s="21"/>
      <c r="B653" s="21"/>
      <c r="C653" s="22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8.75" customHeight="1">
      <c r="A654" s="21"/>
      <c r="B654" s="21"/>
      <c r="C654" s="22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8.75" customHeight="1">
      <c r="A655" s="21"/>
      <c r="B655" s="21"/>
      <c r="C655" s="22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8.75" customHeight="1">
      <c r="A656" s="21"/>
      <c r="B656" s="21"/>
      <c r="C656" s="22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8.75" customHeight="1">
      <c r="A657" s="21"/>
      <c r="B657" s="21"/>
      <c r="C657" s="22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8.75" customHeight="1">
      <c r="A658" s="21"/>
      <c r="B658" s="21"/>
      <c r="C658" s="22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8.75" customHeight="1">
      <c r="A659" s="21"/>
      <c r="B659" s="21"/>
      <c r="C659" s="22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8.75" customHeight="1">
      <c r="A660" s="21"/>
      <c r="B660" s="21"/>
      <c r="C660" s="22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8.75" customHeight="1">
      <c r="A661" s="21"/>
      <c r="B661" s="21"/>
      <c r="C661" s="22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8.75" customHeight="1">
      <c r="A662" s="21"/>
      <c r="B662" s="21"/>
      <c r="C662" s="22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8.75" customHeight="1">
      <c r="A663" s="21"/>
      <c r="B663" s="21"/>
      <c r="C663" s="22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8.75" customHeight="1">
      <c r="A664" s="21"/>
      <c r="B664" s="21"/>
      <c r="C664" s="22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8.75" customHeight="1">
      <c r="A665" s="21"/>
      <c r="B665" s="21"/>
      <c r="C665" s="22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8.75" customHeight="1">
      <c r="A666" s="21"/>
      <c r="B666" s="21"/>
      <c r="C666" s="22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8.75" customHeight="1">
      <c r="A667" s="21"/>
      <c r="B667" s="21"/>
      <c r="C667" s="22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8.75" customHeight="1">
      <c r="A668" s="21"/>
      <c r="B668" s="21"/>
      <c r="C668" s="2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8.75" customHeight="1">
      <c r="A669" s="21"/>
      <c r="B669" s="21"/>
      <c r="C669" s="22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8.75" customHeight="1">
      <c r="A670" s="21"/>
      <c r="B670" s="21"/>
      <c r="C670" s="22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8.75" customHeight="1">
      <c r="A671" s="21"/>
      <c r="B671" s="21"/>
      <c r="C671" s="22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8.75" customHeight="1">
      <c r="A672" s="21"/>
      <c r="B672" s="21"/>
      <c r="C672" s="22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8.75" customHeight="1">
      <c r="A673" s="21"/>
      <c r="B673" s="21"/>
      <c r="C673" s="2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8.75" customHeight="1">
      <c r="A674" s="21"/>
      <c r="B674" s="21"/>
      <c r="C674" s="2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8.75" customHeight="1">
      <c r="A675" s="21"/>
      <c r="B675" s="21"/>
      <c r="C675" s="22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8.75" customHeight="1">
      <c r="A676" s="21"/>
      <c r="B676" s="21"/>
      <c r="C676" s="22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8.75" customHeight="1">
      <c r="A677" s="21"/>
      <c r="B677" s="21"/>
      <c r="C677" s="22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8.75" customHeight="1">
      <c r="A678" s="21"/>
      <c r="B678" s="21"/>
      <c r="C678" s="22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8.75" customHeight="1">
      <c r="A679" s="21"/>
      <c r="B679" s="21"/>
      <c r="C679" s="22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8.75" customHeight="1">
      <c r="A680" s="21"/>
      <c r="B680" s="21"/>
      <c r="C680" s="2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8.75" customHeight="1">
      <c r="A681" s="21"/>
      <c r="B681" s="21"/>
      <c r="C681" s="22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8.75" customHeight="1">
      <c r="A682" s="21"/>
      <c r="B682" s="21"/>
      <c r="C682" s="22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8.75" customHeight="1">
      <c r="A683" s="21"/>
      <c r="B683" s="21"/>
      <c r="C683" s="22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8.75" customHeight="1">
      <c r="A684" s="21"/>
      <c r="B684" s="21"/>
      <c r="C684" s="22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8.75" customHeight="1">
      <c r="A685" s="21"/>
      <c r="B685" s="21"/>
      <c r="C685" s="22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8.75" customHeight="1">
      <c r="A686" s="21"/>
      <c r="B686" s="21"/>
      <c r="C686" s="22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8.75" customHeight="1">
      <c r="A687" s="21"/>
      <c r="B687" s="21"/>
      <c r="C687" s="2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8.75" customHeight="1">
      <c r="A688" s="21"/>
      <c r="B688" s="21"/>
      <c r="C688" s="22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8.75" customHeight="1">
      <c r="A689" s="21"/>
      <c r="B689" s="21"/>
      <c r="C689" s="22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8.75" customHeight="1">
      <c r="A690" s="21"/>
      <c r="B690" s="21"/>
      <c r="C690" s="22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8.75" customHeight="1">
      <c r="A691" s="21"/>
      <c r="B691" s="21"/>
      <c r="C691" s="22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8.75" customHeight="1">
      <c r="A692" s="21"/>
      <c r="B692" s="21"/>
      <c r="C692" s="22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8.75" customHeight="1">
      <c r="A693" s="21"/>
      <c r="B693" s="21"/>
      <c r="C693" s="22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8.75" customHeight="1">
      <c r="A694" s="21"/>
      <c r="B694" s="21"/>
      <c r="C694" s="22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8.75" customHeight="1">
      <c r="A695" s="21"/>
      <c r="B695" s="21"/>
      <c r="C695" s="22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8.75" customHeight="1">
      <c r="A696" s="21"/>
      <c r="B696" s="21"/>
      <c r="C696" s="22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8.75" customHeight="1">
      <c r="A697" s="21"/>
      <c r="B697" s="21"/>
      <c r="C697" s="22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8.75" customHeight="1">
      <c r="A698" s="21"/>
      <c r="B698" s="21"/>
      <c r="C698" s="22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8.75" customHeight="1">
      <c r="A699" s="21"/>
      <c r="B699" s="21"/>
      <c r="C699" s="22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8.75" customHeight="1">
      <c r="A700" s="21"/>
      <c r="B700" s="21"/>
      <c r="C700" s="22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8.75" customHeight="1">
      <c r="A701" s="21"/>
      <c r="B701" s="21"/>
      <c r="C701" s="2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8.75" customHeight="1">
      <c r="A702" s="21"/>
      <c r="B702" s="21"/>
      <c r="C702" s="22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8.75" customHeight="1">
      <c r="A703" s="21"/>
      <c r="B703" s="21"/>
      <c r="C703" s="22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8.75" customHeight="1">
      <c r="A704" s="21"/>
      <c r="B704" s="21"/>
      <c r="C704" s="22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8.75" customHeight="1">
      <c r="A705" s="21"/>
      <c r="B705" s="21"/>
      <c r="C705" s="22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8.75" customHeight="1">
      <c r="A706" s="21"/>
      <c r="B706" s="21"/>
      <c r="C706" s="22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8.75" customHeight="1">
      <c r="A707" s="21"/>
      <c r="B707" s="21"/>
      <c r="C707" s="22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8.75" customHeight="1">
      <c r="A708" s="21"/>
      <c r="B708" s="21"/>
      <c r="C708" s="22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8.75" customHeight="1">
      <c r="A709" s="21"/>
      <c r="B709" s="21"/>
      <c r="C709" s="22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8.75" customHeight="1">
      <c r="A710" s="21"/>
      <c r="B710" s="21"/>
      <c r="C710" s="22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8.75" customHeight="1">
      <c r="A711" s="21"/>
      <c r="B711" s="21"/>
      <c r="C711" s="22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8.75" customHeight="1">
      <c r="A712" s="21"/>
      <c r="B712" s="21"/>
      <c r="C712" s="22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8.75" customHeight="1">
      <c r="A713" s="21"/>
      <c r="B713" s="21"/>
      <c r="C713" s="22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8.75" customHeight="1">
      <c r="A714" s="21"/>
      <c r="B714" s="21"/>
      <c r="C714" s="22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8.75" customHeight="1">
      <c r="A715" s="21"/>
      <c r="B715" s="21"/>
      <c r="C715" s="22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8.75" customHeight="1">
      <c r="A716" s="21"/>
      <c r="B716" s="21"/>
      <c r="C716" s="22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8.75" customHeight="1">
      <c r="A717" s="21"/>
      <c r="B717" s="21"/>
      <c r="C717" s="22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8.75" customHeight="1">
      <c r="A718" s="21"/>
      <c r="B718" s="21"/>
      <c r="C718" s="22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8.75" customHeight="1">
      <c r="A719" s="21"/>
      <c r="B719" s="21"/>
      <c r="C719" s="22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8.75" customHeight="1">
      <c r="A720" s="21"/>
      <c r="B720" s="21"/>
      <c r="C720" s="22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8.75" customHeight="1">
      <c r="A721" s="21"/>
      <c r="B721" s="21"/>
      <c r="C721" s="22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8.75" customHeight="1">
      <c r="A722" s="21"/>
      <c r="B722" s="21"/>
      <c r="C722" s="22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8.75" customHeight="1">
      <c r="A723" s="21"/>
      <c r="B723" s="21"/>
      <c r="C723" s="22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8.75" customHeight="1">
      <c r="A724" s="21"/>
      <c r="B724" s="21"/>
      <c r="C724" s="22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8.75" customHeight="1">
      <c r="A725" s="21"/>
      <c r="B725" s="21"/>
      <c r="C725" s="22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8.75" customHeight="1">
      <c r="A726" s="21"/>
      <c r="B726" s="21"/>
      <c r="C726" s="22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8.75" customHeight="1">
      <c r="A727" s="21"/>
      <c r="B727" s="21"/>
      <c r="C727" s="22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8.75" customHeight="1">
      <c r="A728" s="21"/>
      <c r="B728" s="21"/>
      <c r="C728" s="22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8.75" customHeight="1">
      <c r="A729" s="21"/>
      <c r="B729" s="21"/>
      <c r="C729" s="22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8.75" customHeight="1">
      <c r="A730" s="21"/>
      <c r="B730" s="21"/>
      <c r="C730" s="22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8.75" customHeight="1">
      <c r="A731" s="21"/>
      <c r="B731" s="21"/>
      <c r="C731" s="2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8.75" customHeight="1">
      <c r="A732" s="21"/>
      <c r="B732" s="21"/>
      <c r="C732" s="22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8.75" customHeight="1">
      <c r="A733" s="21"/>
      <c r="B733" s="21"/>
      <c r="C733" s="22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8.75" customHeight="1">
      <c r="A734" s="21"/>
      <c r="B734" s="21"/>
      <c r="C734" s="22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8.75" customHeight="1">
      <c r="A735" s="21"/>
      <c r="B735" s="21"/>
      <c r="C735" s="22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8.75" customHeight="1">
      <c r="A736" s="21"/>
      <c r="B736" s="21"/>
      <c r="C736" s="22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8.75" customHeight="1">
      <c r="A737" s="21"/>
      <c r="B737" s="21"/>
      <c r="C737" s="22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8.75" customHeight="1">
      <c r="A738" s="21"/>
      <c r="B738" s="21"/>
      <c r="C738" s="2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8.75" customHeight="1">
      <c r="A739" s="21"/>
      <c r="B739" s="21"/>
      <c r="C739" s="22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8.75" customHeight="1">
      <c r="A740" s="21"/>
      <c r="B740" s="21"/>
      <c r="C740" s="22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8.75" customHeight="1">
      <c r="A741" s="21"/>
      <c r="B741" s="21"/>
      <c r="C741" s="22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8.75" customHeight="1">
      <c r="A742" s="21"/>
      <c r="B742" s="21"/>
      <c r="C742" s="2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8.75" customHeight="1">
      <c r="A743" s="21"/>
      <c r="B743" s="21"/>
      <c r="C743" s="22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8.75" customHeight="1">
      <c r="A744" s="21"/>
      <c r="B744" s="21"/>
      <c r="C744" s="22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8.75" customHeight="1">
      <c r="A745" s="21"/>
      <c r="B745" s="21"/>
      <c r="C745" s="22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8.75" customHeight="1">
      <c r="A746" s="21"/>
      <c r="B746" s="21"/>
      <c r="C746" s="22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8.75" customHeight="1">
      <c r="A747" s="21"/>
      <c r="B747" s="21"/>
      <c r="C747" s="2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8.75" customHeight="1">
      <c r="A748" s="21"/>
      <c r="B748" s="21"/>
      <c r="C748" s="22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8.75" customHeight="1">
      <c r="A749" s="21"/>
      <c r="B749" s="21"/>
      <c r="C749" s="2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8.75" customHeight="1">
      <c r="A750" s="21"/>
      <c r="B750" s="21"/>
      <c r="C750" s="22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8.75" customHeight="1">
      <c r="A751" s="21"/>
      <c r="B751" s="21"/>
      <c r="C751" s="2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8.75" customHeight="1">
      <c r="A752" s="21"/>
      <c r="B752" s="21"/>
      <c r="C752" s="22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8.75" customHeight="1">
      <c r="A753" s="21"/>
      <c r="B753" s="21"/>
      <c r="C753" s="2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8.75" customHeight="1">
      <c r="A754" s="21"/>
      <c r="B754" s="21"/>
      <c r="C754" s="22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8.75" customHeight="1">
      <c r="A755" s="21"/>
      <c r="B755" s="21"/>
      <c r="C755" s="22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8.75" customHeight="1">
      <c r="A756" s="21"/>
      <c r="B756" s="21"/>
      <c r="C756" s="22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8.75" customHeight="1">
      <c r="A757" s="21"/>
      <c r="B757" s="21"/>
      <c r="C757" s="22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8.75" customHeight="1">
      <c r="A758" s="21"/>
      <c r="B758" s="21"/>
      <c r="C758" s="22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8.75" customHeight="1">
      <c r="A759" s="21"/>
      <c r="B759" s="21"/>
      <c r="C759" s="22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8.75" customHeight="1">
      <c r="A760" s="21"/>
      <c r="B760" s="21"/>
      <c r="C760" s="22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8.75" customHeight="1">
      <c r="A761" s="21"/>
      <c r="B761" s="21"/>
      <c r="C761" s="22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8.75" customHeight="1">
      <c r="A762" s="21"/>
      <c r="B762" s="21"/>
      <c r="C762" s="22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8.75" customHeight="1">
      <c r="A763" s="21"/>
      <c r="B763" s="21"/>
      <c r="C763" s="22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8.75" customHeight="1">
      <c r="A764" s="21"/>
      <c r="B764" s="21"/>
      <c r="C764" s="22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8.75" customHeight="1">
      <c r="A765" s="21"/>
      <c r="B765" s="21"/>
      <c r="C765" s="22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8.75" customHeight="1">
      <c r="A766" s="21"/>
      <c r="B766" s="21"/>
      <c r="C766" s="22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8.75" customHeight="1">
      <c r="A767" s="21"/>
      <c r="B767" s="21"/>
      <c r="C767" s="22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8.75" customHeight="1">
      <c r="A768" s="21"/>
      <c r="B768" s="21"/>
      <c r="C768" s="22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8.75" customHeight="1">
      <c r="A769" s="21"/>
      <c r="B769" s="21"/>
      <c r="C769" s="22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8.75" customHeight="1">
      <c r="A770" s="21"/>
      <c r="B770" s="21"/>
      <c r="C770" s="22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8.75" customHeight="1">
      <c r="A771" s="21"/>
      <c r="B771" s="21"/>
      <c r="C771" s="22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8.75" customHeight="1">
      <c r="A772" s="21"/>
      <c r="B772" s="21"/>
      <c r="C772" s="2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8.75" customHeight="1">
      <c r="A773" s="21"/>
      <c r="B773" s="21"/>
      <c r="C773" s="22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8.75" customHeight="1">
      <c r="A774" s="21"/>
      <c r="B774" s="21"/>
      <c r="C774" s="22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8.75" customHeight="1">
      <c r="A775" s="21"/>
      <c r="B775" s="21"/>
      <c r="C775" s="22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8.75" customHeight="1">
      <c r="A776" s="21"/>
      <c r="B776" s="21"/>
      <c r="C776" s="2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8.75" customHeight="1">
      <c r="A777" s="21"/>
      <c r="B777" s="21"/>
      <c r="C777" s="2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8.75" customHeight="1">
      <c r="A778" s="21"/>
      <c r="B778" s="21"/>
      <c r="C778" s="2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8.75" customHeight="1">
      <c r="A779" s="21"/>
      <c r="B779" s="21"/>
      <c r="C779" s="22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8.75" customHeight="1">
      <c r="A780" s="21"/>
      <c r="B780" s="21"/>
      <c r="C780" s="22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8.75" customHeight="1">
      <c r="A781" s="21"/>
      <c r="B781" s="21"/>
      <c r="C781" s="22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8.75" customHeight="1">
      <c r="A782" s="21"/>
      <c r="B782" s="21"/>
      <c r="C782" s="22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8.75" customHeight="1">
      <c r="A783" s="21"/>
      <c r="B783" s="21"/>
      <c r="C783" s="2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8.75" customHeight="1">
      <c r="A784" s="21"/>
      <c r="B784" s="21"/>
      <c r="C784" s="22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8.75" customHeight="1">
      <c r="A785" s="21"/>
      <c r="B785" s="21"/>
      <c r="C785" s="22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8.75" customHeight="1">
      <c r="A786" s="21"/>
      <c r="B786" s="21"/>
      <c r="C786" s="22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8.75" customHeight="1">
      <c r="A787" s="21"/>
      <c r="B787" s="21"/>
      <c r="C787" s="22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8.75" customHeight="1">
      <c r="A788" s="21"/>
      <c r="B788" s="21"/>
      <c r="C788" s="22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8.75" customHeight="1">
      <c r="A789" s="21"/>
      <c r="B789" s="21"/>
      <c r="C789" s="22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8.75" customHeight="1">
      <c r="A790" s="21"/>
      <c r="B790" s="21"/>
      <c r="C790" s="22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8.75" customHeight="1">
      <c r="A791" s="21"/>
      <c r="B791" s="21"/>
      <c r="C791" s="22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8.75" customHeight="1">
      <c r="A792" s="21"/>
      <c r="B792" s="21"/>
      <c r="C792" s="22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8.75" customHeight="1">
      <c r="A793" s="21"/>
      <c r="B793" s="21"/>
      <c r="C793" s="2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8.75" customHeight="1">
      <c r="A794" s="21"/>
      <c r="B794" s="21"/>
      <c r="C794" s="2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8.75" customHeight="1">
      <c r="A795" s="21"/>
      <c r="B795" s="21"/>
      <c r="C795" s="22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8.75" customHeight="1">
      <c r="A796" s="21"/>
      <c r="B796" s="21"/>
      <c r="C796" s="22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8.75" customHeight="1">
      <c r="A797" s="21"/>
      <c r="B797" s="21"/>
      <c r="C797" s="22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8.75" customHeight="1">
      <c r="A798" s="21"/>
      <c r="B798" s="21"/>
      <c r="C798" s="22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8.75" customHeight="1">
      <c r="A799" s="21"/>
      <c r="B799" s="21"/>
      <c r="C799" s="22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8.75" customHeight="1">
      <c r="A800" s="21"/>
      <c r="B800" s="21"/>
      <c r="C800" s="22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8.75" customHeight="1">
      <c r="A801" s="21"/>
      <c r="B801" s="21"/>
      <c r="C801" s="2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8.75" customHeight="1">
      <c r="A802" s="21"/>
      <c r="B802" s="21"/>
      <c r="C802" s="22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8.75" customHeight="1">
      <c r="A803" s="21"/>
      <c r="B803" s="21"/>
      <c r="C803" s="22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8.75" customHeight="1">
      <c r="A804" s="21"/>
      <c r="B804" s="21"/>
      <c r="C804" s="22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8.75" customHeight="1">
      <c r="A805" s="21"/>
      <c r="B805" s="21"/>
      <c r="C805" s="22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8.75" customHeight="1">
      <c r="A806" s="21"/>
      <c r="B806" s="21"/>
      <c r="C806" s="22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8.75" customHeight="1">
      <c r="A807" s="21"/>
      <c r="B807" s="21"/>
      <c r="C807" s="22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8.75" customHeight="1">
      <c r="A808" s="21"/>
      <c r="B808" s="21"/>
      <c r="C808" s="22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8.75" customHeight="1">
      <c r="A809" s="21"/>
      <c r="B809" s="21"/>
      <c r="C809" s="22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8.75" customHeight="1">
      <c r="A810" s="21"/>
      <c r="B810" s="21"/>
      <c r="C810" s="22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8.75" customHeight="1">
      <c r="A811" s="21"/>
      <c r="B811" s="21"/>
      <c r="C811" s="22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8.75" customHeight="1">
      <c r="A812" s="21"/>
      <c r="B812" s="21"/>
      <c r="C812" s="22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8.75" customHeight="1">
      <c r="A813" s="21"/>
      <c r="B813" s="21"/>
      <c r="C813" s="22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8.75" customHeight="1">
      <c r="A814" s="21"/>
      <c r="B814" s="21"/>
      <c r="C814" s="22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8.75" customHeight="1">
      <c r="A815" s="21"/>
      <c r="B815" s="21"/>
      <c r="C815" s="22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8.75" customHeight="1">
      <c r="A816" s="21"/>
      <c r="B816" s="21"/>
      <c r="C816" s="22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8.75" customHeight="1">
      <c r="A817" s="21"/>
      <c r="B817" s="21"/>
      <c r="C817" s="22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8.75" customHeight="1">
      <c r="A818" s="21"/>
      <c r="B818" s="21"/>
      <c r="C818" s="22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8.75" customHeight="1">
      <c r="A819" s="21"/>
      <c r="B819" s="21"/>
      <c r="C819" s="22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8.75" customHeight="1">
      <c r="A820" s="21"/>
      <c r="B820" s="21"/>
      <c r="C820" s="22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8.75" customHeight="1">
      <c r="A821" s="21"/>
      <c r="B821" s="21"/>
      <c r="C821" s="22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8.75" customHeight="1">
      <c r="A822" s="21"/>
      <c r="B822" s="21"/>
      <c r="C822" s="22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8.75" customHeight="1">
      <c r="A823" s="21"/>
      <c r="B823" s="21"/>
      <c r="C823" s="22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8.75" customHeight="1">
      <c r="A824" s="21"/>
      <c r="B824" s="21"/>
      <c r="C824" s="22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8.75" customHeight="1">
      <c r="A825" s="21"/>
      <c r="B825" s="21"/>
      <c r="C825" s="22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8.75" customHeight="1">
      <c r="A826" s="21"/>
      <c r="B826" s="21"/>
      <c r="C826" s="22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8.75" customHeight="1">
      <c r="A827" s="21"/>
      <c r="B827" s="21"/>
      <c r="C827" s="22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8.75" customHeight="1">
      <c r="A828" s="21"/>
      <c r="B828" s="21"/>
      <c r="C828" s="22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8.75" customHeight="1">
      <c r="A829" s="21"/>
      <c r="B829" s="21"/>
      <c r="C829" s="22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8.75" customHeight="1">
      <c r="A830" s="21"/>
      <c r="B830" s="21"/>
      <c r="C830" s="22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8.75" customHeight="1">
      <c r="A831" s="21"/>
      <c r="B831" s="21"/>
      <c r="C831" s="22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8.75" customHeight="1">
      <c r="A832" s="21"/>
      <c r="B832" s="21"/>
      <c r="C832" s="22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8.75" customHeight="1">
      <c r="A833" s="21"/>
      <c r="B833" s="21"/>
      <c r="C833" s="22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8.75" customHeight="1">
      <c r="A834" s="21"/>
      <c r="B834" s="21"/>
      <c r="C834" s="22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8.75" customHeight="1">
      <c r="A835" s="21"/>
      <c r="B835" s="21"/>
      <c r="C835" s="22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8.75" customHeight="1">
      <c r="A836" s="21"/>
      <c r="B836" s="21"/>
      <c r="C836" s="22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8.75" customHeight="1">
      <c r="A837" s="21"/>
      <c r="B837" s="21"/>
      <c r="C837" s="22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8.75" customHeight="1">
      <c r="A838" s="21"/>
      <c r="B838" s="21"/>
      <c r="C838" s="22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8.75" customHeight="1">
      <c r="A839" s="21"/>
      <c r="B839" s="21"/>
      <c r="C839" s="22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8.75" customHeight="1">
      <c r="A840" s="21"/>
      <c r="B840" s="21"/>
      <c r="C840" s="22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8.75" customHeight="1">
      <c r="A841" s="21"/>
      <c r="B841" s="21"/>
      <c r="C841" s="22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8.75" customHeight="1">
      <c r="A842" s="21"/>
      <c r="B842" s="21"/>
      <c r="C842" s="22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8.75" customHeight="1">
      <c r="A843" s="21"/>
      <c r="B843" s="21"/>
      <c r="C843" s="22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8.75" customHeight="1">
      <c r="A844" s="21"/>
      <c r="B844" s="21"/>
      <c r="C844" s="22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8.75" customHeight="1">
      <c r="A845" s="21"/>
      <c r="B845" s="21"/>
      <c r="C845" s="22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8.75" customHeight="1">
      <c r="A846" s="21"/>
      <c r="B846" s="21"/>
      <c r="C846" s="22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8.75" customHeight="1">
      <c r="A847" s="21"/>
      <c r="B847" s="21"/>
      <c r="C847" s="22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8.75" customHeight="1">
      <c r="A848" s="21"/>
      <c r="B848" s="21"/>
      <c r="C848" s="22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8.75" customHeight="1">
      <c r="A849" s="21"/>
      <c r="B849" s="21"/>
      <c r="C849" s="22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8.75" customHeight="1">
      <c r="A850" s="21"/>
      <c r="B850" s="21"/>
      <c r="C850" s="22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8.75" customHeight="1">
      <c r="A851" s="21"/>
      <c r="B851" s="21"/>
      <c r="C851" s="22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8.75" customHeight="1">
      <c r="A852" s="21"/>
      <c r="B852" s="21"/>
      <c r="C852" s="2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8.75" customHeight="1">
      <c r="A853" s="21"/>
      <c r="B853" s="21"/>
      <c r="C853" s="22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8.75" customHeight="1">
      <c r="A854" s="21"/>
      <c r="B854" s="21"/>
      <c r="C854" s="22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8.75" customHeight="1">
      <c r="A855" s="21"/>
      <c r="B855" s="21"/>
      <c r="C855" s="22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8.75" customHeight="1">
      <c r="A856" s="21"/>
      <c r="B856" s="21"/>
      <c r="C856" s="22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8.75" customHeight="1">
      <c r="A857" s="21"/>
      <c r="B857" s="21"/>
      <c r="C857" s="22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8.75" customHeight="1">
      <c r="A858" s="21"/>
      <c r="B858" s="21"/>
      <c r="C858" s="22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8.75" customHeight="1">
      <c r="A859" s="21"/>
      <c r="B859" s="21"/>
      <c r="C859" s="22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8.75" customHeight="1">
      <c r="A860" s="21"/>
      <c r="B860" s="21"/>
      <c r="C860" s="22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8.75" customHeight="1">
      <c r="A861" s="21"/>
      <c r="B861" s="21"/>
      <c r="C861" s="22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8.75" customHeight="1">
      <c r="A862" s="21"/>
      <c r="B862" s="21"/>
      <c r="C862" s="22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8.75" customHeight="1">
      <c r="A863" s="21"/>
      <c r="B863" s="21"/>
      <c r="C863" s="22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8.75" customHeight="1">
      <c r="A864" s="21"/>
      <c r="B864" s="21"/>
      <c r="C864" s="22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8.75" customHeight="1">
      <c r="A865" s="21"/>
      <c r="B865" s="21"/>
      <c r="C865" s="22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8.75" customHeight="1">
      <c r="A866" s="21"/>
      <c r="B866" s="21"/>
      <c r="C866" s="22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8.75" customHeight="1">
      <c r="A867" s="21"/>
      <c r="B867" s="21"/>
      <c r="C867" s="22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8.75" customHeight="1">
      <c r="A868" s="21"/>
      <c r="B868" s="21"/>
      <c r="C868" s="22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8.75" customHeight="1">
      <c r="A869" s="21"/>
      <c r="B869" s="21"/>
      <c r="C869" s="22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8.75" customHeight="1">
      <c r="A870" s="21"/>
      <c r="B870" s="21"/>
      <c r="C870" s="22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8.75" customHeight="1">
      <c r="A871" s="21"/>
      <c r="B871" s="21"/>
      <c r="C871" s="22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8.75" customHeight="1">
      <c r="A872" s="21"/>
      <c r="B872" s="21"/>
      <c r="C872" s="22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8.75" customHeight="1">
      <c r="A873" s="21"/>
      <c r="B873" s="21"/>
      <c r="C873" s="22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8.75" customHeight="1">
      <c r="A874" s="21"/>
      <c r="B874" s="21"/>
      <c r="C874" s="22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8.75" customHeight="1">
      <c r="A875" s="21"/>
      <c r="B875" s="21"/>
      <c r="C875" s="22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8.75" customHeight="1">
      <c r="A876" s="21"/>
      <c r="B876" s="21"/>
      <c r="C876" s="22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8.75" customHeight="1">
      <c r="A877" s="21"/>
      <c r="B877" s="21"/>
      <c r="C877" s="22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8.75" customHeight="1">
      <c r="A878" s="21"/>
      <c r="B878" s="21"/>
      <c r="C878" s="22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8.75" customHeight="1">
      <c r="A879" s="21"/>
      <c r="B879" s="21"/>
      <c r="C879" s="22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8.75" customHeight="1">
      <c r="A880" s="21"/>
      <c r="B880" s="21"/>
      <c r="C880" s="22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8.75" customHeight="1">
      <c r="A881" s="21"/>
      <c r="B881" s="21"/>
      <c r="C881" s="22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8.75" customHeight="1">
      <c r="A882" s="21"/>
      <c r="B882" s="21"/>
      <c r="C882" s="22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8.75" customHeight="1">
      <c r="A883" s="21"/>
      <c r="B883" s="21"/>
      <c r="C883" s="22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8.75" customHeight="1">
      <c r="A884" s="21"/>
      <c r="B884" s="21"/>
      <c r="C884" s="22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8.75" customHeight="1">
      <c r="A885" s="21"/>
      <c r="B885" s="21"/>
      <c r="C885" s="22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8.75" customHeight="1">
      <c r="A886" s="21"/>
      <c r="B886" s="21"/>
      <c r="C886" s="22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8.75" customHeight="1">
      <c r="A887" s="21"/>
      <c r="B887" s="21"/>
      <c r="C887" s="22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8.75" customHeight="1">
      <c r="A888" s="21"/>
      <c r="B888" s="21"/>
      <c r="C888" s="22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8.75" customHeight="1">
      <c r="A889" s="21"/>
      <c r="B889" s="21"/>
      <c r="C889" s="22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8.75" customHeight="1">
      <c r="A890" s="21"/>
      <c r="B890" s="21"/>
      <c r="C890" s="22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8.75" customHeight="1">
      <c r="A891" s="21"/>
      <c r="B891" s="21"/>
      <c r="C891" s="22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8.75" customHeight="1">
      <c r="A892" s="21"/>
      <c r="B892" s="21"/>
      <c r="C892" s="22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8.75" customHeight="1">
      <c r="A893" s="21"/>
      <c r="B893" s="21"/>
      <c r="C893" s="22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8.75" customHeight="1">
      <c r="A894" s="21"/>
      <c r="B894" s="21"/>
      <c r="C894" s="22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8.75" customHeight="1">
      <c r="A895" s="21"/>
      <c r="B895" s="21"/>
      <c r="C895" s="22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8.75" customHeight="1">
      <c r="A896" s="21"/>
      <c r="B896" s="21"/>
      <c r="C896" s="22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8.75" customHeight="1">
      <c r="A897" s="21"/>
      <c r="B897" s="21"/>
      <c r="C897" s="22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8.75" customHeight="1">
      <c r="A898" s="21"/>
      <c r="B898" s="21"/>
      <c r="C898" s="22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8.75" customHeight="1">
      <c r="A899" s="21"/>
      <c r="B899" s="21"/>
      <c r="C899" s="22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8.75" customHeight="1">
      <c r="A900" s="21"/>
      <c r="B900" s="21"/>
      <c r="C900" s="22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8.75" customHeight="1">
      <c r="A901" s="21"/>
      <c r="B901" s="21"/>
      <c r="C901" s="22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8.75" customHeight="1">
      <c r="A902" s="21"/>
      <c r="B902" s="21"/>
      <c r="C902" s="22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8.75" customHeight="1">
      <c r="A903" s="21"/>
      <c r="B903" s="21"/>
      <c r="C903" s="22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8.75" customHeight="1">
      <c r="A904" s="21"/>
      <c r="B904" s="21"/>
      <c r="C904" s="22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8.75" customHeight="1">
      <c r="A905" s="21"/>
      <c r="B905" s="21"/>
      <c r="C905" s="22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8.75" customHeight="1">
      <c r="A906" s="21"/>
      <c r="B906" s="21"/>
      <c r="C906" s="22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8.75" customHeight="1">
      <c r="A907" s="21"/>
      <c r="B907" s="21"/>
      <c r="C907" s="22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8.75" customHeight="1">
      <c r="A908" s="21"/>
      <c r="B908" s="21"/>
      <c r="C908" s="22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8.75" customHeight="1">
      <c r="A909" s="21"/>
      <c r="B909" s="21"/>
      <c r="C909" s="22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8.75" customHeight="1">
      <c r="A910" s="21"/>
      <c r="B910" s="21"/>
      <c r="C910" s="22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8.75" customHeight="1">
      <c r="A911" s="21"/>
      <c r="B911" s="21"/>
      <c r="C911" s="22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8.75" customHeight="1">
      <c r="A912" s="21"/>
      <c r="B912" s="21"/>
      <c r="C912" s="22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8.75" customHeight="1">
      <c r="A913" s="21"/>
      <c r="B913" s="21"/>
      <c r="C913" s="22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8.75" customHeight="1">
      <c r="A914" s="21"/>
      <c r="B914" s="21"/>
      <c r="C914" s="22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8.75" customHeight="1">
      <c r="A915" s="21"/>
      <c r="B915" s="21"/>
      <c r="C915" s="22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8.75" customHeight="1">
      <c r="A916" s="21"/>
      <c r="B916" s="21"/>
      <c r="C916" s="22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8.75" customHeight="1">
      <c r="A917" s="21"/>
      <c r="B917" s="21"/>
      <c r="C917" s="22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8.75" customHeight="1">
      <c r="A918" s="21"/>
      <c r="B918" s="21"/>
      <c r="C918" s="22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8.75" customHeight="1">
      <c r="A919" s="21"/>
      <c r="B919" s="21"/>
      <c r="C919" s="22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8.75" customHeight="1">
      <c r="A920" s="21"/>
      <c r="B920" s="21"/>
      <c r="C920" s="22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8.75" customHeight="1">
      <c r="A921" s="21"/>
      <c r="B921" s="21"/>
      <c r="C921" s="22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8.75" customHeight="1">
      <c r="A922" s="21"/>
      <c r="B922" s="21"/>
      <c r="C922" s="22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8.75" customHeight="1">
      <c r="A923" s="21"/>
      <c r="B923" s="21"/>
      <c r="C923" s="22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8.75" customHeight="1">
      <c r="A924" s="21"/>
      <c r="B924" s="21"/>
      <c r="C924" s="22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8.75" customHeight="1">
      <c r="A925" s="21"/>
      <c r="B925" s="21"/>
      <c r="C925" s="22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8.75" customHeight="1">
      <c r="A926" s="21"/>
      <c r="B926" s="21"/>
      <c r="C926" s="22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8.75" customHeight="1">
      <c r="A927" s="21"/>
      <c r="B927" s="21"/>
      <c r="C927" s="22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8.75" customHeight="1">
      <c r="A928" s="21"/>
      <c r="B928" s="21"/>
      <c r="C928" s="22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8.75" customHeight="1">
      <c r="A929" s="21"/>
      <c r="B929" s="21"/>
      <c r="C929" s="22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8.75" customHeight="1">
      <c r="A930" s="21"/>
      <c r="B930" s="21"/>
      <c r="C930" s="22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8.75" customHeight="1">
      <c r="A931" s="21"/>
      <c r="B931" s="21"/>
      <c r="C931" s="22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8.75" customHeight="1">
      <c r="A932" s="21"/>
      <c r="B932" s="21"/>
      <c r="C932" s="22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8.75" customHeight="1">
      <c r="A933" s="21"/>
      <c r="B933" s="21"/>
      <c r="C933" s="22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8.75" customHeight="1">
      <c r="A934" s="21"/>
      <c r="B934" s="21"/>
      <c r="C934" s="22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8.75" customHeight="1">
      <c r="A935" s="21"/>
      <c r="B935" s="21"/>
      <c r="C935" s="22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8.75" customHeight="1">
      <c r="A936" s="21"/>
      <c r="B936" s="21"/>
      <c r="C936" s="22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8.75" customHeight="1">
      <c r="A937" s="21"/>
      <c r="B937" s="21"/>
      <c r="C937" s="22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8.75" customHeight="1">
      <c r="A938" s="21"/>
      <c r="B938" s="21"/>
      <c r="C938" s="22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8.75" customHeight="1">
      <c r="A939" s="21"/>
      <c r="B939" s="21"/>
      <c r="C939" s="22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8.75" customHeight="1">
      <c r="A940" s="21"/>
      <c r="B940" s="21"/>
      <c r="C940" s="22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8.75" customHeight="1">
      <c r="A941" s="21"/>
      <c r="B941" s="21"/>
      <c r="C941" s="22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8.75" customHeight="1">
      <c r="A942" s="21"/>
      <c r="B942" s="21"/>
      <c r="C942" s="22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8.75" customHeight="1">
      <c r="A943" s="21"/>
      <c r="B943" s="21"/>
      <c r="C943" s="22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8.75" customHeight="1">
      <c r="A944" s="21"/>
      <c r="B944" s="21"/>
      <c r="C944" s="22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8.75" customHeight="1">
      <c r="A945" s="21"/>
      <c r="B945" s="21"/>
      <c r="C945" s="22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8.75" customHeight="1">
      <c r="A946" s="21"/>
      <c r="B946" s="21"/>
      <c r="C946" s="22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8.75" customHeight="1">
      <c r="A947" s="21"/>
      <c r="B947" s="21"/>
      <c r="C947" s="22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8.75" customHeight="1">
      <c r="A948" s="21"/>
      <c r="B948" s="21"/>
      <c r="C948" s="22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8.75" customHeight="1">
      <c r="A949" s="21"/>
      <c r="B949" s="21"/>
      <c r="C949" s="22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8.75" customHeight="1">
      <c r="A950" s="21"/>
      <c r="B950" s="21"/>
      <c r="C950" s="22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8.75" customHeight="1">
      <c r="A951" s="21"/>
      <c r="B951" s="21"/>
      <c r="C951" s="22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8.75" customHeight="1">
      <c r="A952" s="21"/>
      <c r="B952" s="21"/>
      <c r="C952" s="22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8.75" customHeight="1">
      <c r="A953" s="21"/>
      <c r="B953" s="21"/>
      <c r="C953" s="22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8.75" customHeight="1">
      <c r="A954" s="21"/>
      <c r="B954" s="21"/>
      <c r="C954" s="22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8.75" customHeight="1">
      <c r="A955" s="21"/>
      <c r="B955" s="21"/>
      <c r="C955" s="22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8.75" customHeight="1">
      <c r="A956" s="21"/>
      <c r="B956" s="21"/>
      <c r="C956" s="22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8.75" customHeight="1">
      <c r="A957" s="21"/>
      <c r="B957" s="21"/>
      <c r="C957" s="22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8.75" customHeight="1">
      <c r="A958" s="21"/>
      <c r="B958" s="21"/>
      <c r="C958" s="22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8.75" customHeight="1">
      <c r="A959" s="21"/>
      <c r="B959" s="21"/>
      <c r="C959" s="22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8.75" customHeight="1">
      <c r="A960" s="21"/>
      <c r="B960" s="21"/>
      <c r="C960" s="22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8.75" customHeight="1">
      <c r="A961" s="21"/>
      <c r="B961" s="21"/>
      <c r="C961" s="22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8.75" customHeight="1">
      <c r="A962" s="21"/>
      <c r="B962" s="21"/>
      <c r="C962" s="22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8.75" customHeight="1">
      <c r="A963" s="21"/>
      <c r="B963" s="21"/>
      <c r="C963" s="22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8.75" customHeight="1">
      <c r="A964" s="21"/>
      <c r="B964" s="21"/>
      <c r="C964" s="22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8.75" customHeight="1">
      <c r="A965" s="21"/>
      <c r="B965" s="21"/>
      <c r="C965" s="22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8.75" customHeight="1">
      <c r="A966" s="21"/>
      <c r="B966" s="21"/>
      <c r="C966" s="22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8.75" customHeight="1">
      <c r="A967" s="21"/>
      <c r="B967" s="21"/>
      <c r="C967" s="22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8.75" customHeight="1">
      <c r="A968" s="21"/>
      <c r="B968" s="21"/>
      <c r="C968" s="22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8.75" customHeight="1">
      <c r="A969" s="21"/>
      <c r="B969" s="21"/>
      <c r="C969" s="22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8.75" customHeight="1">
      <c r="A970" s="21"/>
      <c r="B970" s="21"/>
      <c r="C970" s="22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8.75" customHeight="1">
      <c r="A971" s="21"/>
      <c r="B971" s="21"/>
      <c r="C971" s="22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8.75" customHeight="1">
      <c r="A972" s="21"/>
      <c r="B972" s="21"/>
      <c r="C972" s="22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8.75" customHeight="1">
      <c r="A973" s="21"/>
      <c r="B973" s="21"/>
      <c r="C973" s="22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8.75" customHeight="1">
      <c r="A974" s="21"/>
      <c r="B974" s="21"/>
      <c r="C974" s="22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8.75" customHeight="1">
      <c r="A975" s="21"/>
      <c r="B975" s="21"/>
      <c r="C975" s="22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8.75" customHeight="1">
      <c r="A976" s="21"/>
      <c r="B976" s="21"/>
      <c r="C976" s="22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8.75" customHeight="1">
      <c r="A977" s="21"/>
      <c r="B977" s="21"/>
      <c r="C977" s="22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8.75" customHeight="1">
      <c r="A978" s="21"/>
      <c r="B978" s="21"/>
      <c r="C978" s="22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8.75" customHeight="1">
      <c r="A979" s="21"/>
      <c r="B979" s="21"/>
      <c r="C979" s="22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8.75" customHeight="1">
      <c r="A980" s="21"/>
      <c r="B980" s="21"/>
      <c r="C980" s="22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8.75" customHeight="1">
      <c r="A981" s="21"/>
      <c r="B981" s="21"/>
      <c r="C981" s="22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8.75" customHeight="1">
      <c r="A982" s="21"/>
      <c r="B982" s="21"/>
      <c r="C982" s="22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8.75" customHeight="1">
      <c r="A983" s="21"/>
      <c r="B983" s="21"/>
      <c r="C983" s="22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8.75" customHeight="1">
      <c r="A984" s="21"/>
      <c r="B984" s="21"/>
      <c r="C984" s="22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8.75" customHeight="1">
      <c r="A985" s="21"/>
      <c r="B985" s="21"/>
      <c r="C985" s="22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8.75" customHeight="1">
      <c r="A986" s="21"/>
      <c r="B986" s="21"/>
      <c r="C986" s="22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8.75" customHeight="1">
      <c r="A987" s="21"/>
      <c r="B987" s="21"/>
      <c r="C987" s="22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8.75" customHeight="1">
      <c r="A988" s="21"/>
      <c r="B988" s="21"/>
      <c r="C988" s="22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8.75" customHeight="1">
      <c r="A989" s="21"/>
      <c r="B989" s="21"/>
      <c r="C989" s="22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8.75" customHeight="1">
      <c r="A990" s="21"/>
      <c r="B990" s="21"/>
      <c r="C990" s="22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8.75" customHeight="1">
      <c r="A991" s="21"/>
      <c r="B991" s="21"/>
      <c r="C991" s="22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8.75" customHeight="1">
      <c r="A992" s="21"/>
      <c r="B992" s="21"/>
      <c r="C992" s="22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8.75" customHeight="1">
      <c r="A993" s="21"/>
      <c r="B993" s="21"/>
      <c r="C993" s="22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8.75" customHeight="1">
      <c r="A994" s="21"/>
      <c r="B994" s="21"/>
      <c r="C994" s="22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8.75" customHeight="1">
      <c r="A995" s="21"/>
      <c r="B995" s="21"/>
      <c r="C995" s="22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8.75" customHeight="1">
      <c r="A996" s="21"/>
      <c r="B996" s="21"/>
      <c r="C996" s="22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8.75" customHeight="1">
      <c r="A997" s="21"/>
      <c r="B997" s="21"/>
      <c r="C997" s="22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8.75" customHeight="1">
      <c r="A998" s="21"/>
      <c r="B998" s="21"/>
      <c r="C998" s="22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8.75" customHeight="1">
      <c r="A999" s="21"/>
      <c r="B999" s="21"/>
      <c r="C999" s="22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8.75" customHeight="1">
      <c r="A1000" s="21"/>
      <c r="B1000" s="21"/>
      <c r="C1000" s="22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">
    <mergeCell ref="B2:I2"/>
    <mergeCell ref="H13:H15"/>
    <mergeCell ref="I13:I15"/>
  </mergeCells>
  <phoneticPr fontId="8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53125" defaultRowHeight="15" customHeight="1"/>
  <cols>
    <col min="1" max="1" width="8.81640625" customWidth="1"/>
    <col min="2" max="2" width="17.08984375" customWidth="1"/>
    <col min="3" max="3" width="5.81640625" customWidth="1"/>
    <col min="4" max="4" width="10.08984375" customWidth="1"/>
    <col min="5" max="26" width="8.81640625" customWidth="1"/>
  </cols>
  <sheetData>
    <row r="1" spans="1:26" ht="18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8.75" customHeight="1">
      <c r="A2" s="21"/>
      <c r="B2" s="45" t="s">
        <v>56</v>
      </c>
      <c r="C2" s="45" t="s">
        <v>2</v>
      </c>
      <c r="D2" s="45" t="s">
        <v>57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8.75" customHeight="1">
      <c r="A3" s="21"/>
      <c r="B3" s="29" t="s">
        <v>58</v>
      </c>
      <c r="C3" s="29">
        <v>141</v>
      </c>
      <c r="D3" s="29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8.75" customHeight="1">
      <c r="A4" s="21"/>
      <c r="B4" s="29" t="s">
        <v>59</v>
      </c>
      <c r="C4" s="29">
        <v>189</v>
      </c>
      <c r="D4" s="29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.75" customHeight="1">
      <c r="A5" s="21"/>
      <c r="B5" s="29" t="s">
        <v>60</v>
      </c>
      <c r="C5" s="29">
        <v>103</v>
      </c>
      <c r="D5" s="29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.75" customHeight="1">
      <c r="A6" s="21"/>
      <c r="B6" s="29" t="s">
        <v>61</v>
      </c>
      <c r="C6" s="29">
        <v>128</v>
      </c>
      <c r="D6" s="29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8.75" customHeight="1">
      <c r="A7" s="21"/>
      <c r="B7" s="29" t="s">
        <v>62</v>
      </c>
      <c r="C7" s="29">
        <v>283</v>
      </c>
      <c r="D7" s="29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.75" customHeight="1">
      <c r="A8" s="21"/>
      <c r="B8" s="29" t="s">
        <v>63</v>
      </c>
      <c r="C8" s="29">
        <v>118</v>
      </c>
      <c r="D8" s="29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8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8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8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8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8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8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8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8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8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8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8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8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8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8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8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8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8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8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8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8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8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8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8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8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8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8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8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8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8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8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8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8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8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8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8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8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8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8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8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8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8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8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8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8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8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8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8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8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8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8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8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8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8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8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8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8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8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8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8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8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8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8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8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8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8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8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8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8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8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8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8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8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8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8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8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8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8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8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8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8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8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8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8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8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8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8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8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8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8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8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8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8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8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8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8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8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8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8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8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8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8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8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8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8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8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8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8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8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8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8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8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8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8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8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8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8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8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8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8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8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8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8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8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8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8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8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8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8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8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8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8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8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8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8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8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8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8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8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8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8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8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8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8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8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8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8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8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8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8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8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8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8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8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8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8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8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8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8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8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8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8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8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8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8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8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8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8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8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8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8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8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8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8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8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8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8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8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8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8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8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8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8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8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8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8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8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8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8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8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8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8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8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8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8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8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8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8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8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8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8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8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8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8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8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8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8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8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8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8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8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8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8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8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8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8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8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8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8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8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8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8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8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8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8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8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8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8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8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8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8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8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8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8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8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8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8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8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8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8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8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8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8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8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8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8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8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8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8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8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8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8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8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8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8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8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8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8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8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8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8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8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8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8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8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8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8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8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8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8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8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8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8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8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8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8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8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8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8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8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8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8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8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8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8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8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8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8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8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8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8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8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8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8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8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8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8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8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8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8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8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8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8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8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8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8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8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8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8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8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8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8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8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8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8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8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8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8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8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8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8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8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8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8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8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8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8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8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8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8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8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8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8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8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8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8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8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8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8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8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8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8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8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8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8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8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8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8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8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8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8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8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8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8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8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8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8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8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8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8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8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8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8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8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8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8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8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8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8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8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8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8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8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8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8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8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8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8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8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8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8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8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8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8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8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8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8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8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8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8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8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8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8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8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8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8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8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8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8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8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8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8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8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8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8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8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8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8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8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8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8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8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8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8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8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8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8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8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8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8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8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8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8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8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8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8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8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8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8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8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8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8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8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8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8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8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8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8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8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8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8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8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8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8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8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8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8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8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8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8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8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8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8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8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8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8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8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8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8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8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8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8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8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8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8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8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8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8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8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8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8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8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8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8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8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8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8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8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8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8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8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8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8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8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8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8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8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8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8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8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8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8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8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8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8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8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8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8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8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8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8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8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8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8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8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8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8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8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8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8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8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8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8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8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8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8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8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8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8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8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8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8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8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8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8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8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8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8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8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8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8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8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8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8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8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8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8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8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8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8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8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8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8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8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8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8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8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8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8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8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8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8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8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8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8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8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8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8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8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8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8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8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8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8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8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8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8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8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8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8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8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8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8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8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8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8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8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8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8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8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8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8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8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8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8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8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8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8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8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8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8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8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8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8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8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8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8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8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8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8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8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8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8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8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8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8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8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8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8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8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8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8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8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8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8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8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8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8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8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8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8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8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8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8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8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8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8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8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8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8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8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8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8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8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8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8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8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8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8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8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8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8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8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8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8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8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8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8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8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8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8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8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8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8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8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8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8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8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8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8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8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8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8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8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8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8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8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8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8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8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8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8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8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8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8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8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8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8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8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8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8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8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8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8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8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8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8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8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8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8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8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8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8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8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8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8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8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8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8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8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8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8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8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8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8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8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8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8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8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8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8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8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8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8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8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8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8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8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8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8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8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8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8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8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8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8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8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8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8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8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8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8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8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8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8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8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8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8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8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8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8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8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8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8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8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8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8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8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8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8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8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8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8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8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8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8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8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8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8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8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8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8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8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8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8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8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8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8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8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8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8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8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8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8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8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8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8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8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8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8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8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8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8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8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8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8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8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8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8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8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8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8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8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8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8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8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8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8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8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8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8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8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8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8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8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8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8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8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8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8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8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8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8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8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8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8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8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8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8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8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8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8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8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8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8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8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8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8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8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8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8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8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8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8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8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8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8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8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8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8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8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8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8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8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8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8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8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8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8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8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8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8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8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8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8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8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8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8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8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8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8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8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8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8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8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8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8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8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8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8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8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8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8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8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8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8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8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8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8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8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8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8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8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8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8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8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8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8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8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8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8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8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8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8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8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8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8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8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8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8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8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8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8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8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8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8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8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8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8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8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8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8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8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8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8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8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8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8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8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8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8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8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8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8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8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8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8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8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8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8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8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8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8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8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8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8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8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8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8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8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8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8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8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8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8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8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8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8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8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8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8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8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8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8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8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8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8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8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8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8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8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8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8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8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8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8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8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8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8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8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8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8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8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8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honeticPr fontId="8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53125" defaultRowHeight="15" customHeight="1"/>
  <cols>
    <col min="1" max="1" width="8.81640625" customWidth="1"/>
    <col min="2" max="2" width="11.54296875" customWidth="1"/>
    <col min="3" max="3" width="10.453125" customWidth="1"/>
    <col min="4" max="9" width="8.81640625" customWidth="1"/>
    <col min="10" max="10" width="9.54296875" customWidth="1"/>
    <col min="11" max="11" width="8.81640625" customWidth="1"/>
    <col min="12" max="12" width="11.453125" customWidth="1"/>
    <col min="13" max="13" width="12.453125" customWidth="1"/>
    <col min="14" max="26" width="8.81640625" customWidth="1"/>
  </cols>
  <sheetData>
    <row r="1" spans="1:26" ht="17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>
      <c r="A2" s="18"/>
      <c r="B2" s="85" t="s">
        <v>64</v>
      </c>
      <c r="C2" s="77"/>
      <c r="D2" s="77"/>
      <c r="E2" s="77"/>
      <c r="F2" s="77"/>
      <c r="G2" s="77"/>
      <c r="H2" s="77"/>
      <c r="I2" s="77"/>
      <c r="J2" s="7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7.25" customHeight="1">
      <c r="A3" s="18"/>
      <c r="B3" s="46" t="s">
        <v>14</v>
      </c>
      <c r="C3" s="47" t="s">
        <v>65</v>
      </c>
      <c r="D3" s="47" t="s">
        <v>66</v>
      </c>
      <c r="E3" s="47" t="s">
        <v>67</v>
      </c>
      <c r="F3" s="47" t="s">
        <v>68</v>
      </c>
      <c r="G3" s="47" t="s">
        <v>69</v>
      </c>
      <c r="H3" s="47" t="s">
        <v>70</v>
      </c>
      <c r="I3" s="47" t="s">
        <v>71</v>
      </c>
      <c r="J3" s="48" t="s">
        <v>43</v>
      </c>
      <c r="K3" s="18"/>
      <c r="L3" s="86" t="s">
        <v>72</v>
      </c>
      <c r="M3" s="7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7.25" customHeight="1">
      <c r="A4" s="18"/>
      <c r="B4" s="49">
        <v>101</v>
      </c>
      <c r="C4" s="50" t="s">
        <v>44</v>
      </c>
      <c r="D4" s="50" t="s">
        <v>73</v>
      </c>
      <c r="E4" s="51">
        <v>200</v>
      </c>
      <c r="F4" s="51">
        <v>213</v>
      </c>
      <c r="G4" s="51">
        <f t="shared" ref="G4:G12" si="0">E4+F4</f>
        <v>413</v>
      </c>
      <c r="H4" s="52">
        <f t="shared" ref="H4:H12" si="1">AVERAGE(E4:F4)</f>
        <v>206.5</v>
      </c>
      <c r="I4" s="51"/>
      <c r="J4" s="53"/>
      <c r="K4" s="18"/>
      <c r="L4" s="54" t="s">
        <v>74</v>
      </c>
      <c r="M4" s="55" t="s">
        <v>75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7.25" customHeight="1">
      <c r="A5" s="18"/>
      <c r="B5" s="49">
        <v>102</v>
      </c>
      <c r="C5" s="50" t="s">
        <v>45</v>
      </c>
      <c r="D5" s="50" t="s">
        <v>76</v>
      </c>
      <c r="E5" s="51">
        <v>205</v>
      </c>
      <c r="F5" s="51">
        <v>219</v>
      </c>
      <c r="G5" s="51">
        <f t="shared" si="0"/>
        <v>424</v>
      </c>
      <c r="H5" s="52">
        <f t="shared" si="1"/>
        <v>212</v>
      </c>
      <c r="I5" s="51"/>
      <c r="J5" s="53"/>
      <c r="K5" s="18"/>
      <c r="L5" s="56" t="s">
        <v>77</v>
      </c>
      <c r="M5" s="57" t="s">
        <v>78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7.25" customHeight="1">
      <c r="A6" s="18"/>
      <c r="B6" s="49">
        <v>103</v>
      </c>
      <c r="C6" s="50" t="s">
        <v>46</v>
      </c>
      <c r="D6" s="50" t="s">
        <v>79</v>
      </c>
      <c r="E6" s="51">
        <v>245</v>
      </c>
      <c r="F6" s="51">
        <v>254</v>
      </c>
      <c r="G6" s="51">
        <f t="shared" si="0"/>
        <v>499</v>
      </c>
      <c r="H6" s="52">
        <f t="shared" si="1"/>
        <v>249.5</v>
      </c>
      <c r="I6" s="51"/>
      <c r="J6" s="53"/>
      <c r="K6" s="18"/>
      <c r="L6" s="58" t="s">
        <v>80</v>
      </c>
      <c r="M6" s="59" t="s">
        <v>81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7.25" customHeight="1">
      <c r="A7" s="18"/>
      <c r="B7" s="49">
        <v>104</v>
      </c>
      <c r="C7" s="50" t="s">
        <v>47</v>
      </c>
      <c r="D7" s="50" t="s">
        <v>76</v>
      </c>
      <c r="E7" s="51">
        <v>274</v>
      </c>
      <c r="F7" s="51">
        <v>262</v>
      </c>
      <c r="G7" s="51">
        <f t="shared" si="0"/>
        <v>536</v>
      </c>
      <c r="H7" s="52">
        <f t="shared" si="1"/>
        <v>268</v>
      </c>
      <c r="I7" s="51"/>
      <c r="J7" s="53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7.25" customHeight="1">
      <c r="A8" s="18"/>
      <c r="B8" s="49">
        <v>105</v>
      </c>
      <c r="C8" s="50" t="s">
        <v>48</v>
      </c>
      <c r="D8" s="50" t="s">
        <v>76</v>
      </c>
      <c r="E8" s="51">
        <v>213</v>
      </c>
      <c r="F8" s="51">
        <v>245</v>
      </c>
      <c r="G8" s="51">
        <f t="shared" si="0"/>
        <v>458</v>
      </c>
      <c r="H8" s="52">
        <f t="shared" si="1"/>
        <v>229</v>
      </c>
      <c r="I8" s="51"/>
      <c r="J8" s="53"/>
      <c r="K8" s="18"/>
      <c r="L8" s="87" t="s">
        <v>82</v>
      </c>
      <c r="M8" s="7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7.25" customHeight="1">
      <c r="A9" s="18"/>
      <c r="B9" s="49">
        <v>106</v>
      </c>
      <c r="C9" s="50" t="s">
        <v>49</v>
      </c>
      <c r="D9" s="50" t="s">
        <v>73</v>
      </c>
      <c r="E9" s="51">
        <v>239</v>
      </c>
      <c r="F9" s="51">
        <v>255</v>
      </c>
      <c r="G9" s="51">
        <f t="shared" si="0"/>
        <v>494</v>
      </c>
      <c r="H9" s="52">
        <f t="shared" si="1"/>
        <v>247</v>
      </c>
      <c r="I9" s="51"/>
      <c r="J9" s="53"/>
      <c r="K9" s="18"/>
      <c r="L9" s="54" t="s">
        <v>53</v>
      </c>
      <c r="M9" s="60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7.25" customHeight="1">
      <c r="A10" s="18"/>
      <c r="B10" s="49">
        <v>107</v>
      </c>
      <c r="C10" s="50" t="s">
        <v>50</v>
      </c>
      <c r="D10" s="50" t="s">
        <v>79</v>
      </c>
      <c r="E10" s="51">
        <v>253</v>
      </c>
      <c r="F10" s="51">
        <v>259</v>
      </c>
      <c r="G10" s="51">
        <f t="shared" si="0"/>
        <v>512</v>
      </c>
      <c r="H10" s="52">
        <f t="shared" si="1"/>
        <v>256</v>
      </c>
      <c r="I10" s="51"/>
      <c r="J10" s="53"/>
      <c r="K10" s="18"/>
      <c r="L10" s="56" t="s">
        <v>83</v>
      </c>
      <c r="M10" s="6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7.25" customHeight="1">
      <c r="A11" s="18"/>
      <c r="B11" s="49">
        <v>108</v>
      </c>
      <c r="C11" s="50" t="s">
        <v>51</v>
      </c>
      <c r="D11" s="50" t="s">
        <v>73</v>
      </c>
      <c r="E11" s="51">
        <v>216</v>
      </c>
      <c r="F11" s="51">
        <v>195</v>
      </c>
      <c r="G11" s="51">
        <f t="shared" si="0"/>
        <v>411</v>
      </c>
      <c r="H11" s="52">
        <f t="shared" si="1"/>
        <v>205.5</v>
      </c>
      <c r="I11" s="51"/>
      <c r="J11" s="53"/>
      <c r="K11" s="18"/>
      <c r="L11" s="56" t="s">
        <v>84</v>
      </c>
      <c r="M11" s="61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7.25" customHeight="1">
      <c r="A12" s="18"/>
      <c r="B12" s="62">
        <v>109</v>
      </c>
      <c r="C12" s="63" t="s">
        <v>52</v>
      </c>
      <c r="D12" s="63" t="s">
        <v>73</v>
      </c>
      <c r="E12" s="64">
        <v>261</v>
      </c>
      <c r="F12" s="64">
        <v>264</v>
      </c>
      <c r="G12" s="64">
        <f t="shared" si="0"/>
        <v>525</v>
      </c>
      <c r="H12" s="65">
        <f t="shared" si="1"/>
        <v>262.5</v>
      </c>
      <c r="I12" s="64"/>
      <c r="J12" s="66"/>
      <c r="K12" s="18"/>
      <c r="L12" s="58" t="s">
        <v>85</v>
      </c>
      <c r="M12" s="6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7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7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7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7.2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7.2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7.2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7.2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7.2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7.2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7.2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7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7.2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7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7.2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7.2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7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7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7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7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7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7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7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7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7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7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7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7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7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7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7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7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7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7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7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7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7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7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7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7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7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7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7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7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7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7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7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7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7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7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7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7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7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7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7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7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7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7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7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7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7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7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7.2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7.2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7.2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7.2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7.2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7.2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7.2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7.2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7.2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7.2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7.2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7.2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7.2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7.2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7.2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7.2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7.2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7.2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7.2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7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7.2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7.2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7.2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7.2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7.2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7.2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7.2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7.2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7.2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7.2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7.2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7.2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7.2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7.2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7.2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7.2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7.2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7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7.2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7.2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7.2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7.2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7.2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7.2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7.2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7.2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7.2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7.2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7.2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7.2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7.2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7.2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7.2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7.2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7.2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7.2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7.2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7.2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7.2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7.2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7.2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7.2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7.2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7.2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7.2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7.2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7.2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7.2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7.2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7.2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7.2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7.2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7.2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7.2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7.2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7.2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7.2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7.2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7.2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7.2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7.2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7.2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7.2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7.2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7.2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7.2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7.2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7.2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7.2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7.2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7.2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7.2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7.2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7.2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7.2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7.2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7.2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7.2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7.2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7.2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7.2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7.2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7.2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7.2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7.2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7.2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7.2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7.2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7.2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7.2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7.2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7.2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7.2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7.2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7.2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7.2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7.2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7.2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7.2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7.2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7.2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7.2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7.2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7.2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7.2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7.2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7.2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7.2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7.2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7.2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7.2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7.2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7.2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7.2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7.2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7.2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7.2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7.2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7.2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7.2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7.2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7.2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7.2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7.2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7.2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7.2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7.2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7.2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7.2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7.2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7.2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7.2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7.2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7.2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7.2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7.2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7.2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7.2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7.2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7.2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7.2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7.2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7.2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7.2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7.2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7.2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7.2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7.2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7.2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7.2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7.2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7.2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7.2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7.2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7.2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7.2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7.2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7.2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7.2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7.2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7.2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7.2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7.2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7.2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7.2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7.2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7.2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7.2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7.2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7.2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7.2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7.2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7.2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7.2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7.2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7.2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7.2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7.2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7.2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7.2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7.2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7.2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7.2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7.2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7.2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7.2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7.2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7.2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7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7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7.2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7.2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7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7.2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7.2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7.2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7.2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7.2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7.2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7.2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7.2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7.2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7.2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7.2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7.2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7.2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7.2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7.2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7.2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7.2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7.2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7.2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7.2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7.2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7.2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7.2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7.2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7.2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7.2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7.2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7.2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7.2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7.2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7.2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7.2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7.2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7.2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7.2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7.2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7.2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7.2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7.2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7.2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7.2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7.2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7.2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7.2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7.2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7.2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7.2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7.2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7.2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7.2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7.2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7.2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7.2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7.2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7.2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7.2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7.2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7.2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7.2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7.2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7.2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7.2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7.2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7.2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7.2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7.2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7.2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7.2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7.2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7.2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7.2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7.2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7.2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7.2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7.2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7.2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7.2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7.2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7.2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7.2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7.2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7.2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7.2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7.2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7.2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7.2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7.2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7.2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7.2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7.2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7.2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7.2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7.2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7.2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7.2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7.2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7.2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7.2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7.2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7.2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7.2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7.2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7.2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7.2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7.2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7.2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7.2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7.2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7.2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7.2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7.2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7.2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7.2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7.2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7.2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7.2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7.2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7.2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7.2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7.2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7.2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7.2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7.2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7.2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7.2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7.2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7.2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7.2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7.2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7.2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7.2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7.2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7.2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7.2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7.2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7.2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7.2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7.2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7.2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7.2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7.2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7.2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7.2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7.2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7.2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7.2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7.2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7.2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7.2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7.2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7.2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7.2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7.2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7.2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7.2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7.2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7.2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7.2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7.2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7.2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7.2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7.2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7.2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7.2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7.2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7.2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7.2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7.2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7.2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7.2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7.2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7.2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7.2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7.2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7.2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7.2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7.2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7.2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7.2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7.2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7.2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7.2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7.2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7.2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7.2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7.2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7.2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7.2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7.2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7.2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7.2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7.2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7.2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7.2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7.2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7.2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7.2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7.2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7.2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7.2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7.2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7.2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7.2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7.2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7.2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7.2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7.2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7.2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7.2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7.2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7.2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7.2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7.2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7.2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7.2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7.2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7.2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7.2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7.2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7.2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7.2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7.2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7.2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7.2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7.2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7.2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7.2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7.2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7.2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7.2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7.2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7.2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7.2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7.2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7.2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7.2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7.2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7.2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7.2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7.2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7.2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7.2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7.2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7.2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7.2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7.2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7.2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7.2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7.2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7.2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7.2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7.2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7.2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7.2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7.2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7.2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7.2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7.2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7.2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7.2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7.2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7.2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7.2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7.2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7.2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7.2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7.2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7.2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7.2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7.2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7.2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7.2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7.2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7.2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7.2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7.2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7.2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7.2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7.2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7.2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7.2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7.2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7.2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7.2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7.2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7.2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7.2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7.2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7.2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7.2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7.2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7.2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7.2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7.2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7.2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7.2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7.2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7.2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7.2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7.2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7.2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7.2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7.2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7.2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7.2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7.2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7.2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7.2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7.2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7.2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7.2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7.2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7.2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7.2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7.2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7.2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7.2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7.2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7.2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7.2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7.2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7.2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7.2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7.2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7.2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7.2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7.2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7.2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7.2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7.2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7.2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7.2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7.2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7.2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7.2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7.2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7.2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7.2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7.2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7.2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7.2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7.2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7.2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7.2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7.2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7.2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7.2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7.2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7.2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7.2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7.2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7.2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7.2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7.2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7.2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7.2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7.2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7.2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7.2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7.2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7.2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7.2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7.2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7.2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7.2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7.2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7.2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7.2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7.2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7.2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7.2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7.2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7.2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7.2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7.2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7.2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7.2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7.2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7.2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7.2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7.2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7.2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7.2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7.2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7.2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7.2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7.2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7.2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7.2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7.2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7.2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7.2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7.2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7.2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7.2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7.2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7.2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7.2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7.2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7.2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7.2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7.2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7.2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7.2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7.2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7.2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7.2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7.2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7.2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7.2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7.2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7.2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7.2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7.2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7.2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7.2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7.2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7.2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7.2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7.2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7.2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7.2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7.2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7.2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7.2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7.2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7.2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7.2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7.2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7.2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7.2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7.2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7.2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7.2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7.2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7.2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7.2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7.2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7.2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7.2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7.2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7.2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7.2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7.2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7.2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7.2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7.2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7.2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7.2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7.2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7.2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7.2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7.2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7.2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7.2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7.2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7.2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7.2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7.2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7.2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7.2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7.2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7.2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7.2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7.2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7.2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7.2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7.2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7.2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7.2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7.2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7.2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7.2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7.2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7.2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7.2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7.2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7.2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7.2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7.2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7.2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7.2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7.2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7.2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7.2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7.2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7.2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7.2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7.2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7.2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7.2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7.2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7.2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7.2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7.2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7.2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7.2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7.2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7.2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7.2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7.2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7.2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7.2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7.2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7.2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7.2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7.2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7.2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7.2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7.2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7.2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7.2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7.2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7.2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7.2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7.2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7.2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7.2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7.2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7.2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7.2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7.2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7.2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7.2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7.2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7.2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7.2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7.2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7.2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7.2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7.2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7.2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7.2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7.2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7.2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7.2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7.2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7.2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7.2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7.2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7.2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7.2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7.2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7.2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7.2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7.2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7.2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7.2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7.2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7.2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7.2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7.2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7.2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7.2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7.2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7.2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7.2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7.2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7.2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7.2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7.2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7.2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7.2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7.2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7.2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7.2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7.2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7.2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7.2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7.2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7.2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7.2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7.2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7.2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7.2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7.2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7.2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7.2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7.2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7.2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7.2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7.2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7.2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7.2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7.2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7.2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7.2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7.2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7.2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7.2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7.2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7.2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7.2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7.2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7.2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7.2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7.2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7.2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7.2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7.2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7.2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7.2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7.2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7.2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7.2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7.2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7.2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7.2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7.2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7.2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7.2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7.2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7.2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7.2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7.2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7.2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7.2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7.2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7.2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7.2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7.2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7.2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7.2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7.2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7.2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7.2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7.2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7.2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7.2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7.2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7.2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7.2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7.2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7.2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7.2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7.2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7.2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7.2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7.2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7.2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7.2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7.2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7.2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7.2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7.2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7.2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7.2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7.2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7.2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7.2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7.2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7.2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7.2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7.2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7.2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7.2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7.2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7.2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7.2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7.2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7.2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7.2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7.2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7.2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7.2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7.2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7.2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7.2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7.2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7.2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7.2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7.2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7.2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7.2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7.2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7.2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7.2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7.2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7.2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7.2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7.2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7.2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7.2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7.2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7.2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7.2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7.2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7.2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7.2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7.2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7.2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7.2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7.2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7.2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7.2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7.2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7.2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7.2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7.2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7.2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7.2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7.2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7.2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7.2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7.2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7.2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7.2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7.2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7.2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7.2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7.2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7.2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7.2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7.2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3">
    <mergeCell ref="B2:J2"/>
    <mergeCell ref="L3:M3"/>
    <mergeCell ref="L8:M8"/>
  </mergeCells>
  <phoneticPr fontId="8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088CE-89FC-4C57-AE7D-6D2A3B9E4AD2}">
  <dimension ref="A1:O222"/>
  <sheetViews>
    <sheetView workbookViewId="0">
      <selection activeCell="U7" sqref="U7"/>
    </sheetView>
  </sheetViews>
  <sheetFormatPr defaultRowHeight="14.5"/>
  <cols>
    <col min="1" max="16384" width="8.7265625" style="89"/>
  </cols>
  <sheetData>
    <row r="1" spans="1:15">
      <c r="A1" s="89" t="s">
        <v>86</v>
      </c>
      <c r="B1" s="89" t="s">
        <v>16</v>
      </c>
      <c r="C1" s="89" t="s">
        <v>87</v>
      </c>
      <c r="D1" s="89" t="s">
        <v>88</v>
      </c>
      <c r="E1" s="89" t="s">
        <v>89</v>
      </c>
      <c r="F1" s="89" t="s">
        <v>90</v>
      </c>
      <c r="G1" s="89" t="s">
        <v>91</v>
      </c>
      <c r="H1" s="89" t="s">
        <v>92</v>
      </c>
      <c r="I1" s="89" t="s">
        <v>93</v>
      </c>
      <c r="J1" s="89" t="s">
        <v>94</v>
      </c>
      <c r="K1" s="89" t="s">
        <v>95</v>
      </c>
      <c r="L1" s="89" t="s">
        <v>96</v>
      </c>
      <c r="M1" s="89" t="s">
        <v>97</v>
      </c>
      <c r="N1" s="89" t="s">
        <v>98</v>
      </c>
      <c r="O1" s="89" t="s">
        <v>99</v>
      </c>
    </row>
    <row r="2" spans="1:15">
      <c r="A2" s="89">
        <v>650311</v>
      </c>
      <c r="B2" s="89" t="s">
        <v>100</v>
      </c>
      <c r="C2" s="89">
        <v>77</v>
      </c>
      <c r="D2" s="89">
        <v>168</v>
      </c>
      <c r="E2" s="89">
        <v>3.2</v>
      </c>
      <c r="F2" s="89">
        <v>11.2</v>
      </c>
      <c r="G2" s="89">
        <v>13.9</v>
      </c>
      <c r="H2" s="89">
        <v>13</v>
      </c>
      <c r="I2" s="89">
        <v>0.4</v>
      </c>
      <c r="J2" s="89">
        <v>5</v>
      </c>
      <c r="K2" s="89">
        <v>0.04</v>
      </c>
      <c r="L2" s="89">
        <v>0.02</v>
      </c>
      <c r="M2" s="89">
        <v>1</v>
      </c>
      <c r="N2" s="89">
        <v>0.6</v>
      </c>
      <c r="O2" s="89">
        <v>5</v>
      </c>
    </row>
    <row r="3" spans="1:15">
      <c r="A3" s="89">
        <v>650311</v>
      </c>
      <c r="B3" s="89" t="s">
        <v>101</v>
      </c>
      <c r="C3" s="89">
        <v>440</v>
      </c>
      <c r="D3" s="89">
        <v>670</v>
      </c>
      <c r="E3" s="89">
        <v>21.5</v>
      </c>
      <c r="F3" s="89">
        <v>19.5</v>
      </c>
      <c r="G3" s="89">
        <v>107.5</v>
      </c>
      <c r="H3" s="89">
        <v>95</v>
      </c>
      <c r="I3" s="89">
        <v>3.4</v>
      </c>
      <c r="J3" s="89">
        <v>29</v>
      </c>
      <c r="K3" s="89">
        <v>0.31</v>
      </c>
      <c r="L3" s="89">
        <v>0.15</v>
      </c>
      <c r="M3" s="89">
        <v>2</v>
      </c>
      <c r="N3" s="89">
        <v>3.4</v>
      </c>
      <c r="O3" s="89">
        <v>5</v>
      </c>
    </row>
    <row r="4" spans="1:15">
      <c r="A4" s="89">
        <v>650311</v>
      </c>
      <c r="B4" s="89" t="s">
        <v>102</v>
      </c>
      <c r="C4" s="89">
        <v>121</v>
      </c>
      <c r="D4" s="89">
        <v>91</v>
      </c>
      <c r="E4" s="89">
        <v>5.4</v>
      </c>
      <c r="F4" s="89">
        <v>3.4</v>
      </c>
      <c r="G4" s="89">
        <v>9.9</v>
      </c>
      <c r="H4" s="89">
        <v>29</v>
      </c>
      <c r="I4" s="89">
        <v>0.8</v>
      </c>
      <c r="J4" s="89">
        <v>110</v>
      </c>
      <c r="K4" s="89">
        <v>0.16</v>
      </c>
      <c r="L4" s="89">
        <v>7.0000000000000007E-2</v>
      </c>
      <c r="M4" s="89">
        <v>4</v>
      </c>
      <c r="N4" s="89">
        <v>1.5</v>
      </c>
      <c r="O4" s="89">
        <v>54</v>
      </c>
    </row>
    <row r="5" spans="1:15">
      <c r="A5" s="89">
        <v>650311</v>
      </c>
      <c r="B5" s="89" t="s">
        <v>103</v>
      </c>
      <c r="C5" s="89">
        <v>105</v>
      </c>
      <c r="D5" s="89">
        <v>265</v>
      </c>
      <c r="E5" s="89">
        <v>4.3</v>
      </c>
      <c r="F5" s="89">
        <v>0.5</v>
      </c>
      <c r="G5" s="89">
        <v>63.1</v>
      </c>
      <c r="H5" s="89">
        <v>5</v>
      </c>
      <c r="I5" s="89">
        <v>0.2</v>
      </c>
      <c r="J5" s="89">
        <v>0</v>
      </c>
      <c r="K5" s="89">
        <v>0.03</v>
      </c>
      <c r="L5" s="89">
        <v>0.02</v>
      </c>
      <c r="M5" s="89">
        <v>0</v>
      </c>
      <c r="N5" s="89">
        <v>0</v>
      </c>
      <c r="O5" s="89">
        <v>0</v>
      </c>
    </row>
    <row r="6" spans="1:15">
      <c r="A6" s="89">
        <v>650311</v>
      </c>
      <c r="B6" s="89" t="s">
        <v>104</v>
      </c>
      <c r="C6" s="89">
        <v>374</v>
      </c>
      <c r="D6" s="89">
        <v>728</v>
      </c>
      <c r="E6" s="89">
        <v>34.799999999999997</v>
      </c>
      <c r="F6" s="89">
        <v>51.8</v>
      </c>
      <c r="G6" s="89">
        <v>35.4</v>
      </c>
      <c r="H6" s="89">
        <v>94</v>
      </c>
      <c r="I6" s="89">
        <v>1.8</v>
      </c>
      <c r="J6" s="89">
        <v>71</v>
      </c>
      <c r="K6" s="89">
        <v>0.25</v>
      </c>
      <c r="L6" s="89">
        <v>0.65</v>
      </c>
      <c r="M6" s="89">
        <v>22</v>
      </c>
      <c r="N6" s="89">
        <v>4.5</v>
      </c>
      <c r="O6" s="89">
        <v>58</v>
      </c>
    </row>
    <row r="7" spans="1:15">
      <c r="A7" s="89">
        <v>650311</v>
      </c>
      <c r="B7" s="89" t="s">
        <v>102</v>
      </c>
      <c r="C7" s="89">
        <v>121</v>
      </c>
      <c r="D7" s="89">
        <v>91</v>
      </c>
      <c r="E7" s="89">
        <v>5.4</v>
      </c>
      <c r="F7" s="89">
        <v>3.4</v>
      </c>
      <c r="G7" s="89">
        <v>9.9</v>
      </c>
      <c r="H7" s="89">
        <v>29</v>
      </c>
      <c r="I7" s="89">
        <v>0.8</v>
      </c>
      <c r="J7" s="89">
        <v>110</v>
      </c>
      <c r="K7" s="89">
        <v>0.16</v>
      </c>
      <c r="L7" s="89">
        <v>7.0000000000000007E-2</v>
      </c>
      <c r="M7" s="89">
        <v>4</v>
      </c>
      <c r="N7" s="89">
        <v>1.5</v>
      </c>
      <c r="O7" s="89">
        <v>54</v>
      </c>
    </row>
    <row r="8" spans="1:15">
      <c r="A8" s="89">
        <v>650311</v>
      </c>
      <c r="B8" s="89" t="s">
        <v>105</v>
      </c>
      <c r="C8" s="89">
        <v>77</v>
      </c>
      <c r="D8" s="89">
        <v>28</v>
      </c>
      <c r="E8" s="89">
        <v>1.3</v>
      </c>
      <c r="F8" s="89">
        <v>0.8</v>
      </c>
      <c r="G8" s="89">
        <v>4</v>
      </c>
      <c r="H8" s="89">
        <v>29</v>
      </c>
      <c r="I8" s="89">
        <v>0.3</v>
      </c>
      <c r="J8" s="89">
        <v>39</v>
      </c>
      <c r="K8" s="89">
        <v>0.01</v>
      </c>
      <c r="L8" s="89">
        <v>0.01</v>
      </c>
      <c r="M8" s="89">
        <v>0</v>
      </c>
      <c r="N8" s="89">
        <v>0.6</v>
      </c>
      <c r="O8" s="89">
        <v>36</v>
      </c>
    </row>
    <row r="9" spans="1:15">
      <c r="A9" s="89">
        <v>650311</v>
      </c>
      <c r="B9" s="89" t="s">
        <v>106</v>
      </c>
      <c r="C9" s="89">
        <v>44</v>
      </c>
      <c r="D9" s="89">
        <v>38</v>
      </c>
      <c r="E9" s="89">
        <v>2.1</v>
      </c>
      <c r="F9" s="89">
        <v>1.9</v>
      </c>
      <c r="G9" s="89">
        <v>2.8</v>
      </c>
      <c r="H9" s="89">
        <v>28</v>
      </c>
      <c r="I9" s="89">
        <v>0.5</v>
      </c>
      <c r="J9" s="89">
        <v>1</v>
      </c>
      <c r="K9" s="89">
        <v>0</v>
      </c>
      <c r="L9" s="89">
        <v>0.01</v>
      </c>
      <c r="M9" s="89">
        <v>0</v>
      </c>
      <c r="N9" s="89">
        <v>1.2</v>
      </c>
      <c r="O9" s="89">
        <v>0</v>
      </c>
    </row>
    <row r="10" spans="1:15">
      <c r="A10" s="89">
        <v>650311</v>
      </c>
      <c r="B10" s="89" t="s">
        <v>103</v>
      </c>
      <c r="C10" s="89">
        <v>105</v>
      </c>
      <c r="D10" s="89">
        <v>265</v>
      </c>
      <c r="E10" s="89">
        <v>4.3</v>
      </c>
      <c r="F10" s="89">
        <v>0.5</v>
      </c>
      <c r="G10" s="89">
        <v>63.1</v>
      </c>
      <c r="H10" s="89">
        <v>5</v>
      </c>
      <c r="I10" s="89">
        <v>0.2</v>
      </c>
      <c r="J10" s="89">
        <v>0</v>
      </c>
      <c r="K10" s="89">
        <v>0.03</v>
      </c>
      <c r="L10" s="89">
        <v>0.02</v>
      </c>
      <c r="M10" s="89">
        <v>0</v>
      </c>
      <c r="N10" s="89">
        <v>0</v>
      </c>
      <c r="O10" s="89">
        <v>0</v>
      </c>
    </row>
    <row r="11" spans="1:15">
      <c r="A11" s="89">
        <v>650311</v>
      </c>
      <c r="B11" s="89" t="s">
        <v>107</v>
      </c>
      <c r="C11" s="89">
        <v>330</v>
      </c>
      <c r="D11" s="89">
        <v>445</v>
      </c>
      <c r="E11" s="89">
        <v>16.399999999999999</v>
      </c>
      <c r="F11" s="89">
        <v>29.4</v>
      </c>
      <c r="G11" s="89">
        <v>28.6</v>
      </c>
      <c r="H11" s="89">
        <v>96</v>
      </c>
      <c r="I11" s="89">
        <v>1.1000000000000001</v>
      </c>
      <c r="J11" s="89">
        <v>6</v>
      </c>
      <c r="K11" s="89">
        <v>0.44</v>
      </c>
      <c r="L11" s="89">
        <v>0.1</v>
      </c>
      <c r="M11" s="89">
        <v>14</v>
      </c>
      <c r="N11" s="89">
        <v>2.2999999999999998</v>
      </c>
      <c r="O11" s="89">
        <v>33</v>
      </c>
    </row>
    <row r="12" spans="1:15">
      <c r="A12" s="89">
        <v>650311</v>
      </c>
      <c r="B12" s="89" t="s">
        <v>103</v>
      </c>
      <c r="C12" s="89">
        <v>105</v>
      </c>
      <c r="D12" s="89">
        <v>265</v>
      </c>
      <c r="E12" s="89">
        <v>4.3</v>
      </c>
      <c r="F12" s="89">
        <v>0.5</v>
      </c>
      <c r="G12" s="89">
        <v>63.1</v>
      </c>
      <c r="H12" s="89">
        <v>5</v>
      </c>
      <c r="I12" s="89">
        <v>0.2</v>
      </c>
      <c r="J12" s="89">
        <v>0</v>
      </c>
      <c r="K12" s="89">
        <v>0.03</v>
      </c>
      <c r="L12" s="89">
        <v>0.02</v>
      </c>
      <c r="M12" s="89">
        <v>0</v>
      </c>
      <c r="N12" s="89">
        <v>0</v>
      </c>
      <c r="O12" s="89">
        <v>0</v>
      </c>
    </row>
    <row r="13" spans="1:15">
      <c r="A13" s="89">
        <v>650311</v>
      </c>
      <c r="B13" s="89" t="s">
        <v>102</v>
      </c>
      <c r="C13" s="89">
        <v>121</v>
      </c>
      <c r="D13" s="89">
        <v>91</v>
      </c>
      <c r="E13" s="89">
        <v>5.4</v>
      </c>
      <c r="F13" s="89">
        <v>3.4</v>
      </c>
      <c r="G13" s="89">
        <v>9.9</v>
      </c>
      <c r="H13" s="89">
        <v>29</v>
      </c>
      <c r="I13" s="89">
        <v>0.8</v>
      </c>
      <c r="J13" s="89">
        <v>110</v>
      </c>
      <c r="K13" s="89">
        <v>0.16</v>
      </c>
      <c r="L13" s="89">
        <v>7.0000000000000007E-2</v>
      </c>
      <c r="M13" s="89">
        <v>4</v>
      </c>
      <c r="N13" s="89">
        <v>1.5</v>
      </c>
      <c r="O13" s="89">
        <v>54</v>
      </c>
    </row>
    <row r="14" spans="1:15">
      <c r="A14" s="89">
        <v>650311</v>
      </c>
      <c r="B14" s="89" t="s">
        <v>108</v>
      </c>
      <c r="C14" s="89">
        <v>99</v>
      </c>
      <c r="D14" s="89">
        <v>90</v>
      </c>
      <c r="E14" s="89">
        <v>8.1</v>
      </c>
      <c r="F14" s="89">
        <v>3.7</v>
      </c>
      <c r="G14" s="89">
        <v>7.8</v>
      </c>
      <c r="H14" s="89">
        <v>30</v>
      </c>
      <c r="I14" s="89">
        <v>1</v>
      </c>
      <c r="J14" s="89">
        <v>7</v>
      </c>
      <c r="K14" s="89">
        <v>0.11</v>
      </c>
      <c r="L14" s="89">
        <v>7.0000000000000007E-2</v>
      </c>
      <c r="M14" s="89">
        <v>9</v>
      </c>
      <c r="N14" s="89">
        <v>0.7</v>
      </c>
      <c r="O14" s="89">
        <v>40</v>
      </c>
    </row>
    <row r="15" spans="1:15">
      <c r="A15" s="89">
        <v>650311</v>
      </c>
      <c r="B15" s="89" t="s">
        <v>125</v>
      </c>
      <c r="C15" s="89">
        <v>286</v>
      </c>
      <c r="D15" s="89">
        <v>230</v>
      </c>
      <c r="E15" s="89">
        <v>15.3</v>
      </c>
      <c r="F15" s="89">
        <v>11.2</v>
      </c>
      <c r="G15" s="89">
        <v>16.2</v>
      </c>
      <c r="H15" s="89">
        <v>50</v>
      </c>
      <c r="I15" s="89">
        <v>1.4</v>
      </c>
      <c r="J15" s="89">
        <v>37</v>
      </c>
      <c r="K15" s="89">
        <v>0.15</v>
      </c>
      <c r="L15" s="89">
        <v>0.14000000000000001</v>
      </c>
      <c r="M15" s="89">
        <v>23</v>
      </c>
      <c r="N15" s="89">
        <v>1.7</v>
      </c>
      <c r="O15" s="89">
        <v>56</v>
      </c>
    </row>
    <row r="16" spans="1:15">
      <c r="A16" s="89">
        <v>650311</v>
      </c>
      <c r="B16" s="89" t="s">
        <v>126</v>
      </c>
      <c r="C16" s="89">
        <v>440</v>
      </c>
      <c r="D16" s="89">
        <v>636</v>
      </c>
      <c r="E16" s="89">
        <v>18.600000000000001</v>
      </c>
      <c r="F16" s="89">
        <v>22.1</v>
      </c>
      <c r="G16" s="89">
        <v>90.6</v>
      </c>
      <c r="H16" s="89">
        <v>23</v>
      </c>
      <c r="I16" s="89">
        <v>1.2</v>
      </c>
      <c r="J16" s="89">
        <v>54</v>
      </c>
      <c r="K16" s="89">
        <v>0.13</v>
      </c>
      <c r="L16" s="89">
        <v>0.18</v>
      </c>
      <c r="M16" s="89">
        <v>5</v>
      </c>
      <c r="N16" s="89">
        <v>5.6</v>
      </c>
      <c r="O16" s="89">
        <v>5</v>
      </c>
    </row>
    <row r="17" spans="1:15">
      <c r="A17" s="89">
        <v>650311</v>
      </c>
      <c r="B17" s="89" t="s">
        <v>127</v>
      </c>
      <c r="C17" s="89">
        <v>99</v>
      </c>
      <c r="D17" s="89">
        <v>23</v>
      </c>
      <c r="E17" s="89">
        <v>1.6</v>
      </c>
      <c r="F17" s="89">
        <v>0.1</v>
      </c>
      <c r="G17" s="89">
        <v>3.8</v>
      </c>
      <c r="H17" s="89">
        <v>9</v>
      </c>
      <c r="I17" s="89">
        <v>0.2</v>
      </c>
      <c r="J17" s="89">
        <v>0</v>
      </c>
      <c r="K17" s="89">
        <v>0.01</v>
      </c>
      <c r="L17" s="89">
        <v>0.02</v>
      </c>
      <c r="M17" s="89">
        <v>0</v>
      </c>
      <c r="N17" s="89">
        <v>0.6</v>
      </c>
      <c r="O17" s="89">
        <v>41</v>
      </c>
    </row>
    <row r="18" spans="1:15">
      <c r="A18" s="89">
        <v>650311</v>
      </c>
      <c r="B18" s="89" t="s">
        <v>106</v>
      </c>
      <c r="C18" s="89">
        <v>44</v>
      </c>
      <c r="D18" s="89">
        <v>38</v>
      </c>
      <c r="E18" s="89">
        <v>2.1</v>
      </c>
      <c r="F18" s="89">
        <v>1.9</v>
      </c>
      <c r="G18" s="89">
        <v>2.8</v>
      </c>
      <c r="H18" s="89">
        <v>28</v>
      </c>
      <c r="I18" s="89">
        <v>0.5</v>
      </c>
      <c r="J18" s="89">
        <v>1</v>
      </c>
      <c r="K18" s="89">
        <v>0</v>
      </c>
      <c r="L18" s="89">
        <v>0.01</v>
      </c>
      <c r="M18" s="89">
        <v>0</v>
      </c>
      <c r="N18" s="89">
        <v>1.2</v>
      </c>
      <c r="O18" s="89">
        <v>0</v>
      </c>
    </row>
    <row r="19" spans="1:15">
      <c r="A19" s="89">
        <v>650311</v>
      </c>
      <c r="B19" s="89" t="s">
        <v>103</v>
      </c>
      <c r="C19" s="89">
        <v>105</v>
      </c>
      <c r="D19" s="89">
        <v>265</v>
      </c>
      <c r="E19" s="89">
        <v>4.3</v>
      </c>
      <c r="F19" s="89">
        <v>0.5</v>
      </c>
      <c r="G19" s="89">
        <v>63.1</v>
      </c>
      <c r="H19" s="89">
        <v>5</v>
      </c>
      <c r="I19" s="89">
        <v>0.2</v>
      </c>
      <c r="J19" s="89">
        <v>0</v>
      </c>
      <c r="K19" s="89">
        <v>0.03</v>
      </c>
      <c r="L19" s="89">
        <v>0.02</v>
      </c>
      <c r="M19" s="89">
        <v>0</v>
      </c>
      <c r="N19" s="89">
        <v>0</v>
      </c>
      <c r="O19" s="89">
        <v>0</v>
      </c>
    </row>
    <row r="20" spans="1:15">
      <c r="A20" s="89">
        <v>650311</v>
      </c>
      <c r="B20" s="89" t="s">
        <v>108</v>
      </c>
      <c r="C20" s="89">
        <v>99</v>
      </c>
      <c r="D20" s="89">
        <v>90</v>
      </c>
      <c r="E20" s="89">
        <v>8.1</v>
      </c>
      <c r="F20" s="89">
        <v>3.7</v>
      </c>
      <c r="G20" s="89">
        <v>7.8</v>
      </c>
      <c r="H20" s="89">
        <v>30</v>
      </c>
      <c r="I20" s="89">
        <v>1</v>
      </c>
      <c r="J20" s="89">
        <v>7</v>
      </c>
      <c r="K20" s="89">
        <v>0.11</v>
      </c>
      <c r="L20" s="89">
        <v>7.0000000000000007E-2</v>
      </c>
      <c r="M20" s="89">
        <v>9</v>
      </c>
      <c r="N20" s="89">
        <v>0.7</v>
      </c>
      <c r="O20" s="89">
        <v>40</v>
      </c>
    </row>
    <row r="21" spans="1:15">
      <c r="A21" s="89">
        <v>650311</v>
      </c>
      <c r="B21" s="89" t="s">
        <v>128</v>
      </c>
      <c r="C21" s="89">
        <v>330</v>
      </c>
      <c r="D21" s="89">
        <v>413</v>
      </c>
      <c r="E21" s="89">
        <v>16.399999999999999</v>
      </c>
      <c r="F21" s="89">
        <v>28</v>
      </c>
      <c r="G21" s="89">
        <v>23.5</v>
      </c>
      <c r="H21" s="89">
        <v>25</v>
      </c>
      <c r="I21" s="89">
        <v>0.6</v>
      </c>
      <c r="J21" s="89">
        <v>11</v>
      </c>
      <c r="K21" s="89">
        <v>0.41</v>
      </c>
      <c r="L21" s="89">
        <v>0.13</v>
      </c>
      <c r="M21" s="89">
        <v>14</v>
      </c>
      <c r="N21" s="89">
        <v>1.4</v>
      </c>
      <c r="O21" s="89">
        <v>33</v>
      </c>
    </row>
    <row r="22" spans="1:15">
      <c r="A22" s="89">
        <v>650311</v>
      </c>
      <c r="B22" s="89" t="s">
        <v>100</v>
      </c>
      <c r="C22" s="89">
        <v>77</v>
      </c>
      <c r="D22" s="89">
        <v>168</v>
      </c>
      <c r="E22" s="89">
        <v>3.2</v>
      </c>
      <c r="F22" s="89">
        <v>11.2</v>
      </c>
      <c r="G22" s="89">
        <v>13.9</v>
      </c>
      <c r="H22" s="89">
        <v>13</v>
      </c>
      <c r="I22" s="89">
        <v>0.4</v>
      </c>
      <c r="J22" s="89">
        <v>5</v>
      </c>
      <c r="K22" s="89">
        <v>0.04</v>
      </c>
      <c r="L22" s="89">
        <v>0.02</v>
      </c>
      <c r="M22" s="89">
        <v>1</v>
      </c>
      <c r="N22" s="89">
        <v>0.6</v>
      </c>
      <c r="O22" s="89">
        <v>5</v>
      </c>
    </row>
    <row r="23" spans="1:15">
      <c r="A23" s="89">
        <v>650311</v>
      </c>
      <c r="B23" s="89" t="s">
        <v>129</v>
      </c>
      <c r="C23" s="89">
        <v>396</v>
      </c>
      <c r="D23" s="89">
        <v>440</v>
      </c>
      <c r="E23" s="89">
        <v>12</v>
      </c>
      <c r="F23" s="89">
        <v>7.3</v>
      </c>
      <c r="G23" s="89">
        <v>81.8</v>
      </c>
      <c r="H23" s="89">
        <v>28</v>
      </c>
      <c r="I23" s="89">
        <v>0.9</v>
      </c>
      <c r="J23" s="89">
        <v>20</v>
      </c>
      <c r="K23" s="89">
        <v>0.12</v>
      </c>
      <c r="L23" s="89">
        <v>0.13</v>
      </c>
      <c r="M23" s="89">
        <v>4</v>
      </c>
      <c r="N23" s="89">
        <v>4.3</v>
      </c>
      <c r="O23" s="89">
        <v>5</v>
      </c>
    </row>
    <row r="24" spans="1:15">
      <c r="A24" s="89">
        <v>650311</v>
      </c>
      <c r="B24" s="89" t="s">
        <v>130</v>
      </c>
      <c r="C24" s="89">
        <v>99</v>
      </c>
      <c r="D24" s="89">
        <v>44</v>
      </c>
      <c r="E24" s="89">
        <v>3.7</v>
      </c>
      <c r="F24" s="89">
        <v>1.7</v>
      </c>
      <c r="G24" s="89">
        <v>5.5</v>
      </c>
      <c r="H24" s="89">
        <v>31</v>
      </c>
      <c r="I24" s="89">
        <v>0.7</v>
      </c>
      <c r="J24" s="89">
        <v>49</v>
      </c>
      <c r="K24" s="89">
        <v>0.05</v>
      </c>
      <c r="L24" s="89">
        <v>0.06</v>
      </c>
      <c r="M24" s="89">
        <v>39</v>
      </c>
      <c r="N24" s="89">
        <v>0.5</v>
      </c>
      <c r="O24" s="89">
        <v>71</v>
      </c>
    </row>
    <row r="25" spans="1:15">
      <c r="A25" s="89">
        <v>650311</v>
      </c>
      <c r="B25" s="89" t="s">
        <v>131</v>
      </c>
      <c r="C25" s="89">
        <v>352</v>
      </c>
      <c r="D25" s="89">
        <v>446</v>
      </c>
      <c r="E25" s="89">
        <v>14.6</v>
      </c>
      <c r="F25" s="89">
        <v>8</v>
      </c>
      <c r="G25" s="89">
        <v>79.099999999999994</v>
      </c>
      <c r="H25" s="89">
        <v>74</v>
      </c>
      <c r="I25" s="89">
        <v>1.3</v>
      </c>
      <c r="J25" s="89">
        <v>6</v>
      </c>
      <c r="K25" s="89">
        <v>0.11</v>
      </c>
      <c r="L25" s="89">
        <v>0.06</v>
      </c>
      <c r="M25" s="89">
        <v>2</v>
      </c>
      <c r="N25" s="89">
        <v>4.9000000000000004</v>
      </c>
      <c r="O25" s="89">
        <v>5</v>
      </c>
    </row>
    <row r="26" spans="1:15">
      <c r="A26" s="89">
        <v>650311</v>
      </c>
      <c r="B26" s="89" t="s">
        <v>132</v>
      </c>
      <c r="C26" s="89">
        <v>121</v>
      </c>
      <c r="D26" s="89">
        <v>310</v>
      </c>
      <c r="E26" s="89">
        <v>3</v>
      </c>
      <c r="F26" s="89">
        <v>21.2</v>
      </c>
      <c r="G26" s="89">
        <v>29.3</v>
      </c>
      <c r="H26" s="89">
        <v>46</v>
      </c>
      <c r="I26" s="89">
        <v>0.4</v>
      </c>
      <c r="J26" s="89">
        <v>0</v>
      </c>
      <c r="K26" s="89">
        <v>0.08</v>
      </c>
      <c r="L26" s="89">
        <v>0.21</v>
      </c>
      <c r="M26" s="89">
        <v>15</v>
      </c>
      <c r="N26" s="89">
        <v>0.1</v>
      </c>
      <c r="O26" s="89">
        <v>83</v>
      </c>
    </row>
    <row r="27" spans="1:15">
      <c r="A27" s="89">
        <v>650311</v>
      </c>
      <c r="B27" s="89" t="s">
        <v>133</v>
      </c>
      <c r="C27" s="89">
        <v>99</v>
      </c>
      <c r="D27" s="89">
        <v>20</v>
      </c>
      <c r="E27" s="89">
        <v>1.3</v>
      </c>
      <c r="F27" s="89">
        <v>0.8</v>
      </c>
      <c r="G27" s="89">
        <v>1.9</v>
      </c>
      <c r="H27" s="89">
        <v>41</v>
      </c>
      <c r="I27" s="89">
        <v>0.5</v>
      </c>
      <c r="J27" s="89">
        <v>199</v>
      </c>
      <c r="K27" s="89">
        <v>0.03</v>
      </c>
      <c r="L27" s="89">
        <v>0.06</v>
      </c>
      <c r="M27" s="89">
        <v>8</v>
      </c>
      <c r="N27" s="89">
        <v>0.5</v>
      </c>
      <c r="O27" s="89">
        <v>43</v>
      </c>
    </row>
    <row r="28" spans="1:15">
      <c r="A28" s="89">
        <v>650311</v>
      </c>
      <c r="B28" s="89" t="s">
        <v>106</v>
      </c>
      <c r="C28" s="89">
        <v>44</v>
      </c>
      <c r="D28" s="89">
        <v>38</v>
      </c>
      <c r="E28" s="89">
        <v>2.1</v>
      </c>
      <c r="F28" s="89">
        <v>1.9</v>
      </c>
      <c r="G28" s="89">
        <v>2.8</v>
      </c>
      <c r="H28" s="89">
        <v>28</v>
      </c>
      <c r="I28" s="89">
        <v>0.5</v>
      </c>
      <c r="J28" s="89">
        <v>1</v>
      </c>
      <c r="K28" s="89">
        <v>0</v>
      </c>
      <c r="L28" s="89">
        <v>0.01</v>
      </c>
      <c r="M28" s="89">
        <v>0</v>
      </c>
      <c r="N28" s="89">
        <v>1.2</v>
      </c>
      <c r="O28" s="89">
        <v>0</v>
      </c>
    </row>
    <row r="29" spans="1:15">
      <c r="A29" s="89">
        <v>650311</v>
      </c>
      <c r="B29" s="89" t="s">
        <v>103</v>
      </c>
      <c r="C29" s="89">
        <v>105</v>
      </c>
      <c r="D29" s="89">
        <v>265</v>
      </c>
      <c r="E29" s="89">
        <v>4.3</v>
      </c>
      <c r="F29" s="89">
        <v>0.5</v>
      </c>
      <c r="G29" s="89">
        <v>63.1</v>
      </c>
      <c r="H29" s="89">
        <v>5</v>
      </c>
      <c r="I29" s="89">
        <v>0.2</v>
      </c>
      <c r="J29" s="89">
        <v>0</v>
      </c>
      <c r="K29" s="89">
        <v>0.03</v>
      </c>
      <c r="L29" s="89">
        <v>0.02</v>
      </c>
      <c r="M29" s="89">
        <v>0</v>
      </c>
      <c r="N29" s="89">
        <v>0</v>
      </c>
      <c r="O29" s="89">
        <v>0</v>
      </c>
    </row>
    <row r="30" spans="1:15">
      <c r="A30" s="89">
        <v>650311</v>
      </c>
      <c r="B30" s="89" t="s">
        <v>134</v>
      </c>
      <c r="C30" s="89">
        <v>374</v>
      </c>
      <c r="D30" s="89">
        <v>554</v>
      </c>
      <c r="E30" s="89">
        <v>18.899999999999999</v>
      </c>
      <c r="F30" s="89">
        <v>36.9</v>
      </c>
      <c r="G30" s="89">
        <v>36.700000000000003</v>
      </c>
      <c r="H30" s="89">
        <v>35</v>
      </c>
      <c r="I30" s="89">
        <v>0.6</v>
      </c>
      <c r="J30" s="89">
        <v>10</v>
      </c>
      <c r="K30" s="89">
        <v>0.1</v>
      </c>
      <c r="L30" s="89">
        <v>0.11</v>
      </c>
      <c r="M30" s="89">
        <v>20</v>
      </c>
      <c r="N30" s="89">
        <v>4</v>
      </c>
      <c r="O30" s="89">
        <v>33</v>
      </c>
    </row>
    <row r="31" spans="1:15">
      <c r="A31" s="89">
        <v>650311</v>
      </c>
      <c r="B31" s="89" t="s">
        <v>103</v>
      </c>
      <c r="C31" s="89">
        <v>105</v>
      </c>
      <c r="D31" s="89">
        <v>265</v>
      </c>
      <c r="E31" s="89">
        <v>4.3</v>
      </c>
      <c r="F31" s="89">
        <v>0.5</v>
      </c>
      <c r="G31" s="89">
        <v>63.1</v>
      </c>
      <c r="H31" s="89">
        <v>5</v>
      </c>
      <c r="I31" s="89">
        <v>0.2</v>
      </c>
      <c r="J31" s="89">
        <v>0</v>
      </c>
      <c r="K31" s="89">
        <v>0.03</v>
      </c>
      <c r="L31" s="89">
        <v>0.02</v>
      </c>
      <c r="M31" s="89">
        <v>0</v>
      </c>
      <c r="N31" s="89">
        <v>0</v>
      </c>
      <c r="O31" s="89">
        <v>0</v>
      </c>
    </row>
    <row r="32" spans="1:15">
      <c r="A32" s="89">
        <v>650311</v>
      </c>
      <c r="B32" s="89" t="s">
        <v>102</v>
      </c>
      <c r="C32" s="89">
        <v>121</v>
      </c>
      <c r="D32" s="89">
        <v>91</v>
      </c>
      <c r="E32" s="89">
        <v>5.4</v>
      </c>
      <c r="F32" s="89">
        <v>3.4</v>
      </c>
      <c r="G32" s="89">
        <v>9.9</v>
      </c>
      <c r="H32" s="89">
        <v>29</v>
      </c>
      <c r="I32" s="89">
        <v>0.8</v>
      </c>
      <c r="J32" s="89">
        <v>110</v>
      </c>
      <c r="K32" s="89">
        <v>0.16</v>
      </c>
      <c r="L32" s="89">
        <v>7.0000000000000007E-2</v>
      </c>
      <c r="M32" s="89">
        <v>4</v>
      </c>
      <c r="N32" s="89">
        <v>1.5</v>
      </c>
      <c r="O32" s="89">
        <v>54</v>
      </c>
    </row>
    <row r="33" spans="1:15">
      <c r="A33" s="89">
        <v>650311</v>
      </c>
      <c r="B33" s="89" t="s">
        <v>135</v>
      </c>
      <c r="C33" s="89">
        <v>286</v>
      </c>
      <c r="D33" s="89">
        <v>449</v>
      </c>
      <c r="E33" s="89">
        <v>14.4</v>
      </c>
      <c r="F33" s="89">
        <v>32.700000000000003</v>
      </c>
      <c r="G33" s="89">
        <v>25.6</v>
      </c>
      <c r="H33" s="89">
        <v>88</v>
      </c>
      <c r="I33" s="89">
        <v>0.6</v>
      </c>
      <c r="J33" s="89">
        <v>36</v>
      </c>
      <c r="K33" s="89">
        <v>7.0000000000000007E-2</v>
      </c>
      <c r="L33" s="89">
        <v>0.1</v>
      </c>
      <c r="M33" s="89">
        <v>15</v>
      </c>
      <c r="N33" s="89">
        <v>1.9</v>
      </c>
      <c r="O33" s="89">
        <v>33</v>
      </c>
    </row>
    <row r="34" spans="1:15">
      <c r="A34" s="89">
        <v>650311</v>
      </c>
      <c r="B34" s="89" t="s">
        <v>100</v>
      </c>
      <c r="C34" s="89">
        <v>77</v>
      </c>
      <c r="D34" s="89">
        <v>168</v>
      </c>
      <c r="E34" s="89">
        <v>3.2</v>
      </c>
      <c r="F34" s="89">
        <v>11.2</v>
      </c>
      <c r="G34" s="89">
        <v>13.9</v>
      </c>
      <c r="H34" s="89">
        <v>13</v>
      </c>
      <c r="I34" s="89">
        <v>0.4</v>
      </c>
      <c r="J34" s="89">
        <v>5</v>
      </c>
      <c r="K34" s="89">
        <v>0.04</v>
      </c>
      <c r="L34" s="89">
        <v>0.02</v>
      </c>
      <c r="M34" s="89">
        <v>1</v>
      </c>
      <c r="N34" s="89">
        <v>0.6</v>
      </c>
      <c r="O34" s="89">
        <v>5</v>
      </c>
    </row>
    <row r="35" spans="1:15">
      <c r="A35" s="89">
        <v>650311</v>
      </c>
      <c r="B35" s="89" t="s">
        <v>136</v>
      </c>
      <c r="C35" s="89">
        <v>99</v>
      </c>
      <c r="D35" s="89">
        <v>134</v>
      </c>
      <c r="E35" s="89">
        <v>1.1000000000000001</v>
      </c>
      <c r="F35" s="89">
        <v>12.2</v>
      </c>
      <c r="G35" s="89">
        <v>6.1</v>
      </c>
      <c r="H35" s="89">
        <v>9</v>
      </c>
      <c r="I35" s="89">
        <v>0.4</v>
      </c>
      <c r="J35" s="89">
        <v>1</v>
      </c>
      <c r="K35" s="89">
        <v>0.04</v>
      </c>
      <c r="L35" s="89">
        <v>0.03</v>
      </c>
      <c r="M35" s="89">
        <v>1</v>
      </c>
      <c r="N35" s="89">
        <v>0.5</v>
      </c>
      <c r="O35" s="89">
        <v>67</v>
      </c>
    </row>
    <row r="36" spans="1:15">
      <c r="A36" s="89">
        <v>650311</v>
      </c>
      <c r="B36" s="89" t="s">
        <v>137</v>
      </c>
      <c r="C36" s="89">
        <v>440</v>
      </c>
      <c r="D36" s="89">
        <v>581</v>
      </c>
      <c r="E36" s="89">
        <v>19.3</v>
      </c>
      <c r="F36" s="89">
        <v>13.2</v>
      </c>
      <c r="G36" s="89">
        <v>99.3</v>
      </c>
      <c r="H36" s="89">
        <v>134</v>
      </c>
      <c r="I36" s="89">
        <v>0.8</v>
      </c>
      <c r="J36" s="89">
        <v>64</v>
      </c>
      <c r="K36" s="89">
        <v>0.1</v>
      </c>
      <c r="L36" s="89">
        <v>0.19</v>
      </c>
      <c r="M36" s="89">
        <v>4</v>
      </c>
      <c r="N36" s="89">
        <v>3.2</v>
      </c>
      <c r="O36" s="89">
        <v>20</v>
      </c>
    </row>
    <row r="37" spans="1:15">
      <c r="A37" s="89">
        <v>650311</v>
      </c>
      <c r="B37" s="89" t="s">
        <v>106</v>
      </c>
      <c r="C37" s="89">
        <v>44</v>
      </c>
      <c r="D37" s="89">
        <v>38</v>
      </c>
      <c r="E37" s="89">
        <v>2.1</v>
      </c>
      <c r="F37" s="89">
        <v>1.9</v>
      </c>
      <c r="G37" s="89">
        <v>2.8</v>
      </c>
      <c r="H37" s="89">
        <v>28</v>
      </c>
      <c r="I37" s="89">
        <v>0.5</v>
      </c>
      <c r="J37" s="89">
        <v>1</v>
      </c>
      <c r="K37" s="89">
        <v>0</v>
      </c>
      <c r="L37" s="89">
        <v>0.01</v>
      </c>
      <c r="M37" s="89">
        <v>0</v>
      </c>
      <c r="N37" s="89">
        <v>1.2</v>
      </c>
      <c r="O37" s="89">
        <v>0</v>
      </c>
    </row>
    <row r="38" spans="1:15">
      <c r="A38" s="89">
        <v>650311</v>
      </c>
      <c r="B38" s="89" t="s">
        <v>138</v>
      </c>
      <c r="C38" s="89">
        <v>99</v>
      </c>
      <c r="D38" s="89">
        <v>150</v>
      </c>
      <c r="E38" s="89">
        <v>2.4</v>
      </c>
      <c r="F38" s="89">
        <v>13</v>
      </c>
      <c r="G38" s="89">
        <v>7.6</v>
      </c>
      <c r="H38" s="89">
        <v>50</v>
      </c>
      <c r="I38" s="89">
        <v>0.4</v>
      </c>
      <c r="J38" s="89">
        <v>52</v>
      </c>
      <c r="K38" s="89">
        <v>0.04</v>
      </c>
      <c r="L38" s="89">
        <v>0.05</v>
      </c>
      <c r="M38" s="89">
        <v>2</v>
      </c>
      <c r="N38" s="89">
        <v>0.8</v>
      </c>
      <c r="O38" s="89">
        <v>41</v>
      </c>
    </row>
    <row r="39" spans="1:15">
      <c r="A39" s="89">
        <v>650311</v>
      </c>
      <c r="B39" s="89" t="s">
        <v>103</v>
      </c>
      <c r="C39" s="89">
        <v>105</v>
      </c>
      <c r="D39" s="89">
        <v>265</v>
      </c>
      <c r="E39" s="89">
        <v>4.3</v>
      </c>
      <c r="F39" s="89">
        <v>0.5</v>
      </c>
      <c r="G39" s="89">
        <v>63.1</v>
      </c>
      <c r="H39" s="89">
        <v>5</v>
      </c>
      <c r="I39" s="89">
        <v>0.2</v>
      </c>
      <c r="J39" s="89">
        <v>0</v>
      </c>
      <c r="K39" s="89">
        <v>0.03</v>
      </c>
      <c r="L39" s="89">
        <v>0.02</v>
      </c>
      <c r="M39" s="89">
        <v>0</v>
      </c>
      <c r="N39" s="89">
        <v>0</v>
      </c>
      <c r="O39" s="89">
        <v>0</v>
      </c>
    </row>
    <row r="40" spans="1:15">
      <c r="A40" s="89">
        <v>650311</v>
      </c>
      <c r="B40" s="89" t="s">
        <v>139</v>
      </c>
      <c r="C40" s="89">
        <v>374</v>
      </c>
      <c r="D40" s="89">
        <v>478</v>
      </c>
      <c r="E40" s="89">
        <v>15.2</v>
      </c>
      <c r="F40" s="89">
        <v>37</v>
      </c>
      <c r="G40" s="89">
        <v>22.9</v>
      </c>
      <c r="H40" s="89">
        <v>33</v>
      </c>
      <c r="I40" s="89">
        <v>1.1000000000000001</v>
      </c>
      <c r="J40" s="89">
        <v>46</v>
      </c>
      <c r="K40" s="89">
        <v>0.11</v>
      </c>
      <c r="L40" s="89">
        <v>0.15</v>
      </c>
      <c r="M40" s="89">
        <v>19</v>
      </c>
      <c r="N40" s="89">
        <v>1.5</v>
      </c>
      <c r="O40" s="89">
        <v>48</v>
      </c>
    </row>
    <row r="41" spans="1:15">
      <c r="A41" s="89">
        <v>650311</v>
      </c>
      <c r="B41" s="89" t="s">
        <v>103</v>
      </c>
      <c r="C41" s="89">
        <v>105</v>
      </c>
      <c r="D41" s="89">
        <v>265</v>
      </c>
      <c r="E41" s="89">
        <v>4.3</v>
      </c>
      <c r="F41" s="89">
        <v>0.5</v>
      </c>
      <c r="G41" s="89">
        <v>63.1</v>
      </c>
      <c r="H41" s="89">
        <v>5</v>
      </c>
      <c r="I41" s="89">
        <v>0.2</v>
      </c>
      <c r="J41" s="89">
        <v>0</v>
      </c>
      <c r="K41" s="89">
        <v>0.03</v>
      </c>
      <c r="L41" s="89">
        <v>0.02</v>
      </c>
      <c r="M41" s="89">
        <v>0</v>
      </c>
      <c r="N41" s="89">
        <v>0</v>
      </c>
      <c r="O41" s="89">
        <v>0</v>
      </c>
    </row>
    <row r="42" spans="1:15">
      <c r="A42" s="89">
        <v>650311</v>
      </c>
      <c r="B42" s="89" t="s">
        <v>102</v>
      </c>
      <c r="C42" s="89">
        <v>121</v>
      </c>
      <c r="D42" s="89">
        <v>91</v>
      </c>
      <c r="E42" s="89">
        <v>5.4</v>
      </c>
      <c r="F42" s="89">
        <v>3.4</v>
      </c>
      <c r="G42" s="89">
        <v>9.9</v>
      </c>
      <c r="H42" s="89">
        <v>29</v>
      </c>
      <c r="I42" s="89">
        <v>0.8</v>
      </c>
      <c r="J42" s="89">
        <v>110</v>
      </c>
      <c r="K42" s="89">
        <v>0.16</v>
      </c>
      <c r="L42" s="89">
        <v>7.0000000000000007E-2</v>
      </c>
      <c r="M42" s="89">
        <v>4</v>
      </c>
      <c r="N42" s="89">
        <v>1.5</v>
      </c>
      <c r="O42" s="89">
        <v>54</v>
      </c>
    </row>
    <row r="43" spans="1:15">
      <c r="A43" s="89">
        <v>650311</v>
      </c>
      <c r="B43" s="89" t="s">
        <v>140</v>
      </c>
      <c r="C43" s="89">
        <v>286</v>
      </c>
      <c r="D43" s="89">
        <v>401</v>
      </c>
      <c r="E43" s="89">
        <v>16.899999999999999</v>
      </c>
      <c r="F43" s="89">
        <v>28.7</v>
      </c>
      <c r="G43" s="89">
        <v>19.600000000000001</v>
      </c>
      <c r="H43" s="89">
        <v>25</v>
      </c>
      <c r="I43" s="89">
        <v>0.7</v>
      </c>
      <c r="J43" s="89">
        <v>17</v>
      </c>
      <c r="K43" s="89">
        <v>0.08</v>
      </c>
      <c r="L43" s="89">
        <v>0.08</v>
      </c>
      <c r="M43" s="89">
        <v>16</v>
      </c>
      <c r="N43" s="89">
        <v>1.3</v>
      </c>
      <c r="O43" s="89">
        <v>33</v>
      </c>
    </row>
    <row r="44" spans="1:15">
      <c r="A44" s="89">
        <v>650311</v>
      </c>
      <c r="B44" s="89" t="s">
        <v>141</v>
      </c>
      <c r="C44" s="89">
        <v>77</v>
      </c>
      <c r="D44" s="89">
        <v>14</v>
      </c>
      <c r="E44" s="89">
        <v>1.8</v>
      </c>
      <c r="F44" s="89">
        <v>0.2</v>
      </c>
      <c r="G44" s="89">
        <v>2.1</v>
      </c>
      <c r="H44" s="89">
        <v>63</v>
      </c>
      <c r="I44" s="89">
        <v>0.8</v>
      </c>
      <c r="J44" s="89">
        <v>275</v>
      </c>
      <c r="K44" s="89">
        <v>0.04</v>
      </c>
      <c r="L44" s="89">
        <v>0.08</v>
      </c>
      <c r="M44" s="89">
        <v>12</v>
      </c>
      <c r="N44" s="89">
        <v>0.2</v>
      </c>
      <c r="O44" s="89">
        <v>63</v>
      </c>
    </row>
    <row r="45" spans="1:15">
      <c r="A45" s="89">
        <v>650313</v>
      </c>
      <c r="B45" s="89" t="s">
        <v>142</v>
      </c>
      <c r="C45" s="89">
        <v>462</v>
      </c>
      <c r="D45" s="89">
        <v>511</v>
      </c>
      <c r="E45" s="89">
        <v>26.7</v>
      </c>
      <c r="F45" s="89">
        <v>8.6</v>
      </c>
      <c r="G45" s="89">
        <v>82.9</v>
      </c>
      <c r="H45" s="89">
        <v>110</v>
      </c>
      <c r="I45" s="89">
        <v>2.6</v>
      </c>
      <c r="J45" s="89">
        <v>13</v>
      </c>
      <c r="K45" s="89">
        <v>0.24</v>
      </c>
      <c r="L45" s="89">
        <v>0.17</v>
      </c>
      <c r="M45" s="89">
        <v>5</v>
      </c>
      <c r="N45" s="89">
        <v>6.4</v>
      </c>
      <c r="O45" s="89">
        <v>30</v>
      </c>
    </row>
    <row r="46" spans="1:15">
      <c r="A46" s="89">
        <v>650313</v>
      </c>
      <c r="B46" s="89" t="s">
        <v>143</v>
      </c>
      <c r="C46" s="89">
        <v>99</v>
      </c>
      <c r="D46" s="89">
        <v>39</v>
      </c>
      <c r="E46" s="89">
        <v>1.5</v>
      </c>
      <c r="F46" s="89">
        <v>1.9</v>
      </c>
      <c r="G46" s="89">
        <v>5</v>
      </c>
      <c r="H46" s="89">
        <v>32</v>
      </c>
      <c r="I46" s="89">
        <v>0.4</v>
      </c>
      <c r="J46" s="89">
        <v>16</v>
      </c>
      <c r="K46" s="89">
        <v>0.03</v>
      </c>
      <c r="L46" s="89">
        <v>0.03</v>
      </c>
      <c r="M46" s="89">
        <v>7</v>
      </c>
      <c r="N46" s="89">
        <v>0.7</v>
      </c>
      <c r="O46" s="89">
        <v>57</v>
      </c>
    </row>
    <row r="47" spans="1:15">
      <c r="A47" s="89">
        <v>650313</v>
      </c>
      <c r="B47" s="89" t="s">
        <v>106</v>
      </c>
      <c r="C47" s="89">
        <v>44</v>
      </c>
      <c r="D47" s="89">
        <v>38</v>
      </c>
      <c r="E47" s="89">
        <v>2.1</v>
      </c>
      <c r="F47" s="89">
        <v>1.9</v>
      </c>
      <c r="G47" s="89">
        <v>2.8</v>
      </c>
      <c r="H47" s="89">
        <v>28</v>
      </c>
      <c r="I47" s="89">
        <v>0.5</v>
      </c>
      <c r="J47" s="89">
        <v>1</v>
      </c>
      <c r="K47" s="89">
        <v>0</v>
      </c>
      <c r="L47" s="89">
        <v>0.01</v>
      </c>
      <c r="M47" s="89">
        <v>0</v>
      </c>
      <c r="N47" s="89">
        <v>1.2</v>
      </c>
      <c r="O47" s="89">
        <v>0</v>
      </c>
    </row>
    <row r="48" spans="1:15">
      <c r="A48" s="89">
        <v>650313</v>
      </c>
      <c r="B48" s="89" t="s">
        <v>103</v>
      </c>
      <c r="C48" s="89">
        <v>105</v>
      </c>
      <c r="D48" s="89">
        <v>265</v>
      </c>
      <c r="E48" s="89">
        <v>4.3</v>
      </c>
      <c r="F48" s="89">
        <v>0.5</v>
      </c>
      <c r="G48" s="89">
        <v>63.1</v>
      </c>
      <c r="H48" s="89">
        <v>5</v>
      </c>
      <c r="I48" s="89">
        <v>0.2</v>
      </c>
      <c r="J48" s="89">
        <v>0</v>
      </c>
      <c r="K48" s="89">
        <v>0.03</v>
      </c>
      <c r="L48" s="89">
        <v>0.02</v>
      </c>
      <c r="M48" s="89">
        <v>0</v>
      </c>
      <c r="N48" s="89">
        <v>0</v>
      </c>
      <c r="O48" s="89">
        <v>0</v>
      </c>
    </row>
    <row r="49" spans="1:15">
      <c r="A49" s="89">
        <v>650313</v>
      </c>
      <c r="B49" s="89" t="s">
        <v>144</v>
      </c>
      <c r="C49" s="89">
        <v>242</v>
      </c>
      <c r="D49" s="89">
        <v>339</v>
      </c>
      <c r="E49" s="89">
        <v>9.5</v>
      </c>
      <c r="F49" s="89">
        <v>20.9</v>
      </c>
      <c r="G49" s="89">
        <v>28.6</v>
      </c>
      <c r="H49" s="89">
        <v>18</v>
      </c>
      <c r="I49" s="89">
        <v>1</v>
      </c>
      <c r="J49" s="89">
        <v>5</v>
      </c>
      <c r="K49" s="89">
        <v>0.61</v>
      </c>
      <c r="L49" s="89">
        <v>0.06</v>
      </c>
      <c r="M49" s="89">
        <v>2</v>
      </c>
      <c r="N49" s="89">
        <v>2.2000000000000002</v>
      </c>
      <c r="O49" s="89">
        <v>37</v>
      </c>
    </row>
    <row r="50" spans="1:15">
      <c r="A50" s="89">
        <v>650313</v>
      </c>
      <c r="B50" s="89" t="s">
        <v>141</v>
      </c>
      <c r="C50" s="89">
        <v>77</v>
      </c>
      <c r="D50" s="89">
        <v>14</v>
      </c>
      <c r="E50" s="89">
        <v>1.8</v>
      </c>
      <c r="F50" s="89">
        <v>0.2</v>
      </c>
      <c r="G50" s="89">
        <v>2.1</v>
      </c>
      <c r="H50" s="89">
        <v>63</v>
      </c>
      <c r="I50" s="89">
        <v>0.8</v>
      </c>
      <c r="J50" s="89">
        <v>275</v>
      </c>
      <c r="K50" s="89">
        <v>0.04</v>
      </c>
      <c r="L50" s="89">
        <v>0.08</v>
      </c>
      <c r="M50" s="89">
        <v>12</v>
      </c>
      <c r="N50" s="89">
        <v>0.2</v>
      </c>
      <c r="O50" s="89">
        <v>63</v>
      </c>
    </row>
    <row r="51" spans="1:15">
      <c r="A51" s="89">
        <v>650310</v>
      </c>
      <c r="B51" s="89" t="s">
        <v>145</v>
      </c>
      <c r="C51" s="89">
        <v>162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</row>
    <row r="52" spans="1:15">
      <c r="A52" s="89">
        <v>650310</v>
      </c>
      <c r="B52" s="89" t="s">
        <v>146</v>
      </c>
      <c r="C52" s="89">
        <v>140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</row>
    <row r="53" spans="1:15">
      <c r="A53" s="89">
        <v>650311</v>
      </c>
      <c r="B53" s="89" t="s">
        <v>147</v>
      </c>
      <c r="C53" s="89">
        <v>352</v>
      </c>
      <c r="D53" s="89">
        <v>464</v>
      </c>
      <c r="E53" s="89">
        <v>9.5</v>
      </c>
      <c r="F53" s="89">
        <v>10.4</v>
      </c>
      <c r="G53" s="89">
        <v>83.1</v>
      </c>
      <c r="H53" s="89">
        <v>31</v>
      </c>
      <c r="I53" s="89">
        <v>0.9</v>
      </c>
      <c r="J53" s="89">
        <v>146</v>
      </c>
      <c r="K53" s="89">
        <v>0.12</v>
      </c>
      <c r="L53" s="89">
        <v>0.06</v>
      </c>
      <c r="M53" s="89">
        <v>4</v>
      </c>
      <c r="N53" s="89">
        <v>4.3</v>
      </c>
      <c r="O53" s="89">
        <v>30</v>
      </c>
    </row>
    <row r="54" spans="1:15">
      <c r="A54" s="89">
        <v>650311</v>
      </c>
      <c r="B54" s="89" t="s">
        <v>148</v>
      </c>
      <c r="C54" s="89">
        <v>99</v>
      </c>
      <c r="D54" s="89">
        <v>31</v>
      </c>
      <c r="E54" s="89">
        <v>1.7</v>
      </c>
      <c r="F54" s="89">
        <v>0.4</v>
      </c>
      <c r="G54" s="89">
        <v>5.3</v>
      </c>
      <c r="H54" s="89">
        <v>48</v>
      </c>
      <c r="I54" s="89">
        <v>0.7</v>
      </c>
      <c r="J54" s="89">
        <v>77</v>
      </c>
      <c r="K54" s="89">
        <v>0.02</v>
      </c>
      <c r="L54" s="89">
        <v>0.03</v>
      </c>
      <c r="M54" s="89">
        <v>6</v>
      </c>
      <c r="N54" s="89">
        <v>0.7</v>
      </c>
      <c r="O54" s="89">
        <v>40</v>
      </c>
    </row>
    <row r="55" spans="1:15">
      <c r="A55" s="89">
        <v>650311</v>
      </c>
      <c r="B55" s="89" t="s">
        <v>106</v>
      </c>
      <c r="C55" s="89">
        <v>44</v>
      </c>
      <c r="D55" s="89">
        <v>38</v>
      </c>
      <c r="E55" s="89">
        <v>2.1</v>
      </c>
      <c r="F55" s="89">
        <v>1.9</v>
      </c>
      <c r="G55" s="89">
        <v>2.8</v>
      </c>
      <c r="H55" s="89">
        <v>28</v>
      </c>
      <c r="I55" s="89">
        <v>0.5</v>
      </c>
      <c r="J55" s="89">
        <v>1</v>
      </c>
      <c r="K55" s="89">
        <v>0</v>
      </c>
      <c r="L55" s="89">
        <v>0.01</v>
      </c>
      <c r="M55" s="89">
        <v>0</v>
      </c>
      <c r="N55" s="89">
        <v>1.2</v>
      </c>
      <c r="O55" s="89">
        <v>0</v>
      </c>
    </row>
    <row r="56" spans="1:15">
      <c r="A56" s="89">
        <v>650311</v>
      </c>
      <c r="B56" s="89" t="s">
        <v>103</v>
      </c>
      <c r="C56" s="89">
        <v>105</v>
      </c>
      <c r="D56" s="89">
        <v>265</v>
      </c>
      <c r="E56" s="89">
        <v>4.3</v>
      </c>
      <c r="F56" s="89">
        <v>0.5</v>
      </c>
      <c r="G56" s="89">
        <v>63.1</v>
      </c>
      <c r="H56" s="89">
        <v>5</v>
      </c>
      <c r="I56" s="89">
        <v>0.2</v>
      </c>
      <c r="J56" s="89">
        <v>0</v>
      </c>
      <c r="K56" s="89">
        <v>0.03</v>
      </c>
      <c r="L56" s="89">
        <v>0.02</v>
      </c>
      <c r="M56" s="89">
        <v>0</v>
      </c>
      <c r="N56" s="89">
        <v>0</v>
      </c>
      <c r="O56" s="89">
        <v>0</v>
      </c>
    </row>
    <row r="57" spans="1:15">
      <c r="A57" s="89">
        <v>650311</v>
      </c>
      <c r="B57" s="89" t="s">
        <v>149</v>
      </c>
      <c r="C57" s="89">
        <v>286</v>
      </c>
      <c r="D57" s="89">
        <v>369</v>
      </c>
      <c r="E57" s="89">
        <v>13.4</v>
      </c>
      <c r="F57" s="89">
        <v>21.8</v>
      </c>
      <c r="G57" s="89">
        <v>27.6</v>
      </c>
      <c r="H57" s="89">
        <v>25</v>
      </c>
      <c r="I57" s="89">
        <v>0.8</v>
      </c>
      <c r="J57" s="89">
        <v>28</v>
      </c>
      <c r="K57" s="89">
        <v>0.1</v>
      </c>
      <c r="L57" s="89">
        <v>0.13</v>
      </c>
      <c r="M57" s="89">
        <v>17</v>
      </c>
      <c r="N57" s="89">
        <v>3.2</v>
      </c>
      <c r="O57" s="89">
        <v>35</v>
      </c>
    </row>
    <row r="58" spans="1:15">
      <c r="A58" s="89">
        <v>650315</v>
      </c>
      <c r="B58" s="89" t="s">
        <v>150</v>
      </c>
      <c r="C58" s="89">
        <v>508</v>
      </c>
      <c r="D58" s="89">
        <v>870</v>
      </c>
      <c r="E58" s="89">
        <v>36.700000000000003</v>
      </c>
      <c r="F58" s="89">
        <v>43.4</v>
      </c>
      <c r="G58" s="89">
        <v>87.4</v>
      </c>
      <c r="H58" s="89">
        <v>49</v>
      </c>
      <c r="I58" s="89">
        <v>2</v>
      </c>
      <c r="J58" s="89">
        <v>79</v>
      </c>
      <c r="K58" s="89">
        <v>0.21</v>
      </c>
      <c r="L58" s="89">
        <v>0.31</v>
      </c>
      <c r="M58" s="89">
        <v>8</v>
      </c>
      <c r="N58" s="89">
        <v>3.2</v>
      </c>
      <c r="O58" s="89">
        <v>5</v>
      </c>
    </row>
    <row r="59" spans="1:15">
      <c r="A59" s="89">
        <v>650315</v>
      </c>
      <c r="B59" s="89" t="s">
        <v>106</v>
      </c>
      <c r="C59" s="89">
        <v>44</v>
      </c>
      <c r="D59" s="89">
        <v>38</v>
      </c>
      <c r="E59" s="89">
        <v>2.1</v>
      </c>
      <c r="F59" s="89">
        <v>1.9</v>
      </c>
      <c r="G59" s="89">
        <v>2.8</v>
      </c>
      <c r="H59" s="89">
        <v>28</v>
      </c>
      <c r="I59" s="89">
        <v>0.5</v>
      </c>
      <c r="J59" s="89">
        <v>1</v>
      </c>
      <c r="K59" s="89">
        <v>0</v>
      </c>
      <c r="L59" s="89">
        <v>0.01</v>
      </c>
      <c r="M59" s="89">
        <v>0</v>
      </c>
      <c r="N59" s="89">
        <v>1.2</v>
      </c>
      <c r="O59" s="89">
        <v>0</v>
      </c>
    </row>
    <row r="60" spans="1:15">
      <c r="A60" s="89">
        <v>650315</v>
      </c>
      <c r="B60" s="89" t="s">
        <v>151</v>
      </c>
      <c r="C60" s="89">
        <v>407</v>
      </c>
      <c r="D60" s="89">
        <v>733</v>
      </c>
      <c r="E60" s="89">
        <v>23.9</v>
      </c>
      <c r="F60" s="89">
        <v>30.6</v>
      </c>
      <c r="G60" s="89">
        <v>94.3</v>
      </c>
      <c r="H60" s="89">
        <v>76</v>
      </c>
      <c r="I60" s="89">
        <v>2.2999999999999998</v>
      </c>
      <c r="J60" s="89">
        <v>302</v>
      </c>
      <c r="K60" s="89">
        <v>0.14000000000000001</v>
      </c>
      <c r="L60" s="89">
        <v>0.55000000000000004</v>
      </c>
      <c r="M60" s="89">
        <v>1</v>
      </c>
      <c r="N60" s="89">
        <v>3.2</v>
      </c>
      <c r="O60" s="89">
        <v>3</v>
      </c>
    </row>
    <row r="61" spans="1:15">
      <c r="A61" s="89">
        <v>650310</v>
      </c>
      <c r="B61" s="89" t="s">
        <v>152</v>
      </c>
      <c r="C61" s="89">
        <v>322</v>
      </c>
      <c r="D61" s="89">
        <v>936</v>
      </c>
      <c r="E61" s="89">
        <v>22.5</v>
      </c>
      <c r="F61" s="89">
        <v>42.1</v>
      </c>
      <c r="G61" s="89">
        <v>113.3</v>
      </c>
      <c r="H61" s="89">
        <v>77</v>
      </c>
      <c r="I61" s="89">
        <v>1.6</v>
      </c>
      <c r="J61" s="89">
        <v>110</v>
      </c>
      <c r="K61" s="89">
        <v>0.18</v>
      </c>
      <c r="L61" s="89">
        <v>0.15</v>
      </c>
      <c r="M61" s="89">
        <v>6</v>
      </c>
      <c r="N61" s="89">
        <v>2.7</v>
      </c>
      <c r="O61" s="89">
        <v>38</v>
      </c>
    </row>
    <row r="62" spans="1:15">
      <c r="A62" s="89">
        <v>650313</v>
      </c>
      <c r="B62" s="89" t="s">
        <v>100</v>
      </c>
      <c r="C62" s="89">
        <v>77</v>
      </c>
      <c r="D62" s="89">
        <v>168</v>
      </c>
      <c r="E62" s="89">
        <v>3.2</v>
      </c>
      <c r="F62" s="89">
        <v>11.2</v>
      </c>
      <c r="G62" s="89">
        <v>13.9</v>
      </c>
      <c r="H62" s="89">
        <v>13</v>
      </c>
      <c r="I62" s="89">
        <v>0.4</v>
      </c>
      <c r="J62" s="89">
        <v>5</v>
      </c>
      <c r="K62" s="89">
        <v>0.04</v>
      </c>
      <c r="L62" s="89">
        <v>0.02</v>
      </c>
      <c r="M62" s="89">
        <v>1</v>
      </c>
      <c r="N62" s="89">
        <v>0.6</v>
      </c>
      <c r="O62" s="89">
        <v>5</v>
      </c>
    </row>
    <row r="63" spans="1:15">
      <c r="A63" s="89">
        <v>650313</v>
      </c>
      <c r="B63" s="89" t="s">
        <v>103</v>
      </c>
      <c r="C63" s="89">
        <v>105</v>
      </c>
      <c r="D63" s="89">
        <v>265</v>
      </c>
      <c r="E63" s="89">
        <v>4.3</v>
      </c>
      <c r="F63" s="89">
        <v>0.5</v>
      </c>
      <c r="G63" s="89">
        <v>63.1</v>
      </c>
      <c r="H63" s="89">
        <v>5</v>
      </c>
      <c r="I63" s="89">
        <v>0.2</v>
      </c>
      <c r="J63" s="89">
        <v>0</v>
      </c>
      <c r="K63" s="89">
        <v>0.03</v>
      </c>
      <c r="L63" s="89">
        <v>0.02</v>
      </c>
      <c r="M63" s="89">
        <v>0</v>
      </c>
      <c r="N63" s="89">
        <v>0</v>
      </c>
      <c r="O63" s="89">
        <v>0</v>
      </c>
    </row>
    <row r="64" spans="1:15">
      <c r="A64" s="89">
        <v>650313</v>
      </c>
      <c r="B64" s="89" t="s">
        <v>153</v>
      </c>
      <c r="C64" s="89">
        <v>286</v>
      </c>
      <c r="D64" s="89">
        <v>209</v>
      </c>
      <c r="E64" s="89">
        <v>14.3</v>
      </c>
      <c r="F64" s="89">
        <v>9.6999999999999993</v>
      </c>
      <c r="G64" s="89">
        <v>18.899999999999999</v>
      </c>
      <c r="H64" s="89">
        <v>97</v>
      </c>
      <c r="I64" s="89">
        <v>2.2000000000000002</v>
      </c>
      <c r="J64" s="89">
        <v>168</v>
      </c>
      <c r="K64" s="89">
        <v>0.37</v>
      </c>
      <c r="L64" s="89">
        <v>0.16</v>
      </c>
      <c r="M64" s="89">
        <v>34</v>
      </c>
      <c r="N64" s="89">
        <v>3</v>
      </c>
      <c r="O64" s="89">
        <v>147</v>
      </c>
    </row>
    <row r="65" spans="1:15">
      <c r="A65" s="89">
        <v>650313</v>
      </c>
      <c r="B65" s="89" t="s">
        <v>130</v>
      </c>
      <c r="C65" s="89">
        <v>99</v>
      </c>
      <c r="D65" s="89">
        <v>44</v>
      </c>
      <c r="E65" s="89">
        <v>3.7</v>
      </c>
      <c r="F65" s="89">
        <v>1.7</v>
      </c>
      <c r="G65" s="89">
        <v>5.5</v>
      </c>
      <c r="H65" s="89">
        <v>31</v>
      </c>
      <c r="I65" s="89">
        <v>0.7</v>
      </c>
      <c r="J65" s="89">
        <v>49</v>
      </c>
      <c r="K65" s="89">
        <v>0.05</v>
      </c>
      <c r="L65" s="89">
        <v>0.06</v>
      </c>
      <c r="M65" s="89">
        <v>39</v>
      </c>
      <c r="N65" s="89">
        <v>0.5</v>
      </c>
      <c r="O65" s="89">
        <v>71</v>
      </c>
    </row>
    <row r="66" spans="1:15">
      <c r="A66" s="89">
        <v>650316</v>
      </c>
      <c r="B66" s="89" t="s">
        <v>154</v>
      </c>
      <c r="C66" s="89">
        <v>165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</row>
    <row r="67" spans="1:15">
      <c r="A67" s="89">
        <v>650313</v>
      </c>
      <c r="B67" s="89" t="s">
        <v>155</v>
      </c>
      <c r="C67" s="89">
        <v>99</v>
      </c>
      <c r="D67" s="89">
        <v>45</v>
      </c>
      <c r="E67" s="89">
        <v>2.8</v>
      </c>
      <c r="F67" s="89">
        <v>1.6</v>
      </c>
      <c r="G67" s="89">
        <v>6.8</v>
      </c>
      <c r="H67" s="89">
        <v>28</v>
      </c>
      <c r="I67" s="89">
        <v>0.6</v>
      </c>
      <c r="J67" s="89">
        <v>44</v>
      </c>
      <c r="K67" s="89">
        <v>0.05</v>
      </c>
      <c r="L67" s="89">
        <v>7.0000000000000007E-2</v>
      </c>
      <c r="M67" s="89">
        <v>34</v>
      </c>
      <c r="N67" s="89">
        <v>0.5</v>
      </c>
      <c r="O67" s="89">
        <v>73</v>
      </c>
    </row>
    <row r="68" spans="1:15">
      <c r="A68" s="89">
        <v>650313</v>
      </c>
      <c r="B68" s="89" t="s">
        <v>103</v>
      </c>
      <c r="C68" s="89">
        <v>105</v>
      </c>
      <c r="D68" s="89">
        <v>265</v>
      </c>
      <c r="E68" s="89">
        <v>4.3</v>
      </c>
      <c r="F68" s="89">
        <v>0.5</v>
      </c>
      <c r="G68" s="89">
        <v>63.1</v>
      </c>
      <c r="H68" s="89">
        <v>5</v>
      </c>
      <c r="I68" s="89">
        <v>0.2</v>
      </c>
      <c r="J68" s="89">
        <v>0</v>
      </c>
      <c r="K68" s="89">
        <v>0.03</v>
      </c>
      <c r="L68" s="89">
        <v>0.02</v>
      </c>
      <c r="M68" s="89">
        <v>0</v>
      </c>
      <c r="N68" s="89">
        <v>0</v>
      </c>
      <c r="O68" s="89">
        <v>0</v>
      </c>
    </row>
    <row r="69" spans="1:15">
      <c r="A69" s="89">
        <v>650313</v>
      </c>
      <c r="B69" s="89" t="s">
        <v>156</v>
      </c>
      <c r="C69" s="89">
        <v>374</v>
      </c>
      <c r="D69" s="89">
        <v>572</v>
      </c>
      <c r="E69" s="89">
        <v>25.7</v>
      </c>
      <c r="F69" s="89">
        <v>41.5</v>
      </c>
      <c r="G69" s="89">
        <v>25.9</v>
      </c>
      <c r="H69" s="89">
        <v>27</v>
      </c>
      <c r="I69" s="89">
        <v>1.2</v>
      </c>
      <c r="J69" s="89">
        <v>63</v>
      </c>
      <c r="K69" s="89">
        <v>0.16</v>
      </c>
      <c r="L69" s="89">
        <v>0.24</v>
      </c>
      <c r="M69" s="89">
        <v>22</v>
      </c>
      <c r="N69" s="89">
        <v>2.4</v>
      </c>
      <c r="O69" s="89">
        <v>33</v>
      </c>
    </row>
    <row r="70" spans="1:15">
      <c r="A70" s="89">
        <v>650313</v>
      </c>
      <c r="B70" s="89" t="s">
        <v>157</v>
      </c>
      <c r="C70" s="89">
        <v>121</v>
      </c>
      <c r="D70" s="89">
        <v>79</v>
      </c>
      <c r="E70" s="89">
        <v>3.3</v>
      </c>
      <c r="F70" s="89">
        <v>4.5</v>
      </c>
      <c r="G70" s="89">
        <v>7.8</v>
      </c>
      <c r="H70" s="89">
        <v>28</v>
      </c>
      <c r="I70" s="89">
        <v>0.3</v>
      </c>
      <c r="J70" s="89">
        <v>60</v>
      </c>
      <c r="K70" s="89">
        <v>0.06</v>
      </c>
      <c r="L70" s="89">
        <v>0.04</v>
      </c>
      <c r="M70" s="89">
        <v>24</v>
      </c>
      <c r="N70" s="89">
        <v>2</v>
      </c>
      <c r="O70" s="89">
        <v>67</v>
      </c>
    </row>
    <row r="71" spans="1:15">
      <c r="A71" s="89">
        <v>650313</v>
      </c>
      <c r="B71" s="89" t="s">
        <v>106</v>
      </c>
      <c r="C71" s="89">
        <v>44</v>
      </c>
      <c r="D71" s="89">
        <v>38</v>
      </c>
      <c r="E71" s="89">
        <v>2.1</v>
      </c>
      <c r="F71" s="89">
        <v>1.9</v>
      </c>
      <c r="G71" s="89">
        <v>2.8</v>
      </c>
      <c r="H71" s="89">
        <v>28</v>
      </c>
      <c r="I71" s="89">
        <v>0.5</v>
      </c>
      <c r="J71" s="89">
        <v>1</v>
      </c>
      <c r="K71" s="89">
        <v>0</v>
      </c>
      <c r="L71" s="89">
        <v>0.01</v>
      </c>
      <c r="M71" s="89">
        <v>0</v>
      </c>
      <c r="N71" s="89">
        <v>1.2</v>
      </c>
      <c r="O71" s="89">
        <v>0</v>
      </c>
    </row>
    <row r="72" spans="1:15">
      <c r="A72" s="89">
        <v>650313</v>
      </c>
      <c r="B72" s="89" t="s">
        <v>103</v>
      </c>
      <c r="C72" s="89">
        <v>105</v>
      </c>
      <c r="D72" s="89">
        <v>265</v>
      </c>
      <c r="E72" s="89">
        <v>4.3</v>
      </c>
      <c r="F72" s="89">
        <v>0.5</v>
      </c>
      <c r="G72" s="89">
        <v>63.1</v>
      </c>
      <c r="H72" s="89">
        <v>5</v>
      </c>
      <c r="I72" s="89">
        <v>0.2</v>
      </c>
      <c r="J72" s="89">
        <v>0</v>
      </c>
      <c r="K72" s="89">
        <v>0.03</v>
      </c>
      <c r="L72" s="89">
        <v>0.02</v>
      </c>
      <c r="M72" s="89">
        <v>0</v>
      </c>
      <c r="N72" s="89">
        <v>0</v>
      </c>
      <c r="O72" s="89">
        <v>0</v>
      </c>
    </row>
    <row r="73" spans="1:15">
      <c r="A73" s="89">
        <v>650313</v>
      </c>
      <c r="B73" s="89" t="s">
        <v>158</v>
      </c>
      <c r="C73" s="89">
        <v>242</v>
      </c>
      <c r="D73" s="89">
        <v>474</v>
      </c>
      <c r="E73" s="89">
        <v>11.7</v>
      </c>
      <c r="F73" s="89">
        <v>33.799999999999997</v>
      </c>
      <c r="G73" s="89">
        <v>17.8</v>
      </c>
      <c r="H73" s="89">
        <v>33</v>
      </c>
      <c r="I73" s="89">
        <v>0.4</v>
      </c>
      <c r="J73" s="89">
        <v>21</v>
      </c>
      <c r="K73" s="89">
        <v>0.12</v>
      </c>
      <c r="L73" s="89">
        <v>0.09</v>
      </c>
      <c r="M73" s="89">
        <v>12</v>
      </c>
      <c r="N73" s="89">
        <v>1.5</v>
      </c>
      <c r="O73" s="89">
        <v>38</v>
      </c>
    </row>
    <row r="74" spans="1:15">
      <c r="A74" s="89">
        <v>650313</v>
      </c>
      <c r="B74" s="89" t="s">
        <v>141</v>
      </c>
      <c r="C74" s="89">
        <v>77</v>
      </c>
      <c r="D74" s="89">
        <v>14</v>
      </c>
      <c r="E74" s="89">
        <v>1.8</v>
      </c>
      <c r="F74" s="89">
        <v>0.2</v>
      </c>
      <c r="G74" s="89">
        <v>2.1</v>
      </c>
      <c r="H74" s="89">
        <v>63</v>
      </c>
      <c r="I74" s="89">
        <v>0.8</v>
      </c>
      <c r="J74" s="89">
        <v>275</v>
      </c>
      <c r="K74" s="89">
        <v>0.04</v>
      </c>
      <c r="L74" s="89">
        <v>0.08</v>
      </c>
      <c r="M74" s="89">
        <v>12</v>
      </c>
      <c r="N74" s="89">
        <v>0.2</v>
      </c>
      <c r="O74" s="89">
        <v>63</v>
      </c>
    </row>
    <row r="75" spans="1:15">
      <c r="A75" s="89">
        <v>650313</v>
      </c>
      <c r="B75" s="89" t="s">
        <v>106</v>
      </c>
      <c r="C75" s="89">
        <v>44</v>
      </c>
      <c r="D75" s="89">
        <v>38</v>
      </c>
      <c r="E75" s="89">
        <v>2.1</v>
      </c>
      <c r="F75" s="89">
        <v>1.9</v>
      </c>
      <c r="G75" s="89">
        <v>2.8</v>
      </c>
      <c r="H75" s="89">
        <v>28</v>
      </c>
      <c r="I75" s="89">
        <v>0.5</v>
      </c>
      <c r="J75" s="89">
        <v>1</v>
      </c>
      <c r="K75" s="89">
        <v>0</v>
      </c>
      <c r="L75" s="89">
        <v>0.01</v>
      </c>
      <c r="M75" s="89">
        <v>0</v>
      </c>
      <c r="N75" s="89">
        <v>1.2</v>
      </c>
      <c r="O75" s="89">
        <v>0</v>
      </c>
    </row>
    <row r="76" spans="1:15">
      <c r="A76" s="89">
        <v>650313</v>
      </c>
      <c r="B76" s="89" t="s">
        <v>103</v>
      </c>
      <c r="C76" s="89">
        <v>105</v>
      </c>
      <c r="D76" s="89">
        <v>265</v>
      </c>
      <c r="E76" s="89">
        <v>4.3</v>
      </c>
      <c r="F76" s="89">
        <v>0.5</v>
      </c>
      <c r="G76" s="89">
        <v>63.1</v>
      </c>
      <c r="H76" s="89">
        <v>5</v>
      </c>
      <c r="I76" s="89">
        <v>0.2</v>
      </c>
      <c r="J76" s="89">
        <v>0</v>
      </c>
      <c r="K76" s="89">
        <v>0.03</v>
      </c>
      <c r="L76" s="89">
        <v>0.02</v>
      </c>
      <c r="M76" s="89">
        <v>0</v>
      </c>
      <c r="N76" s="89">
        <v>0</v>
      </c>
      <c r="O76" s="89">
        <v>0</v>
      </c>
    </row>
    <row r="77" spans="1:15">
      <c r="A77" s="89">
        <v>650313</v>
      </c>
      <c r="B77" s="89" t="s">
        <v>159</v>
      </c>
      <c r="C77" s="89">
        <v>286</v>
      </c>
      <c r="D77" s="89">
        <v>375</v>
      </c>
      <c r="E77" s="89">
        <v>12.3</v>
      </c>
      <c r="F77" s="89">
        <v>25.3</v>
      </c>
      <c r="G77" s="89">
        <v>24.4</v>
      </c>
      <c r="H77" s="89">
        <v>46</v>
      </c>
      <c r="I77" s="89">
        <v>1.1000000000000001</v>
      </c>
      <c r="J77" s="89">
        <v>6</v>
      </c>
      <c r="K77" s="89">
        <v>0.31</v>
      </c>
      <c r="L77" s="89">
        <v>0.11</v>
      </c>
      <c r="M77" s="89">
        <v>16</v>
      </c>
      <c r="N77" s="89">
        <v>1.1000000000000001</v>
      </c>
      <c r="O77" s="89">
        <v>51</v>
      </c>
    </row>
    <row r="78" spans="1:15">
      <c r="A78" s="89">
        <v>650310</v>
      </c>
      <c r="B78" s="89" t="s">
        <v>146</v>
      </c>
      <c r="C78" s="89">
        <v>140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</row>
    <row r="79" spans="1:15">
      <c r="A79" s="89">
        <v>650310</v>
      </c>
      <c r="B79" s="89" t="s">
        <v>160</v>
      </c>
      <c r="C79" s="89">
        <v>118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</row>
    <row r="80" spans="1:15">
      <c r="A80" s="89">
        <v>650310</v>
      </c>
      <c r="B80" s="89" t="s">
        <v>145</v>
      </c>
      <c r="C80" s="89">
        <v>162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</row>
    <row r="81" spans="1:15">
      <c r="A81" s="89">
        <v>650310</v>
      </c>
      <c r="B81" s="89" t="s">
        <v>161</v>
      </c>
      <c r="C81" s="89">
        <v>322</v>
      </c>
      <c r="D81" s="89">
        <v>715</v>
      </c>
      <c r="E81" s="89">
        <v>27.2</v>
      </c>
      <c r="F81" s="89">
        <v>15.1</v>
      </c>
      <c r="G81" s="89">
        <v>120</v>
      </c>
      <c r="H81" s="89">
        <v>56</v>
      </c>
      <c r="I81" s="89">
        <v>2.1</v>
      </c>
      <c r="J81" s="89">
        <v>36</v>
      </c>
      <c r="K81" s="89">
        <v>0.23</v>
      </c>
      <c r="L81" s="89">
        <v>0.27</v>
      </c>
      <c r="M81" s="89">
        <v>9</v>
      </c>
      <c r="N81" s="89">
        <v>3.4</v>
      </c>
      <c r="O81" s="89">
        <v>30</v>
      </c>
    </row>
    <row r="82" spans="1:15">
      <c r="A82" s="89">
        <v>650311</v>
      </c>
      <c r="B82" s="89" t="s">
        <v>106</v>
      </c>
      <c r="C82" s="89">
        <v>44</v>
      </c>
      <c r="D82" s="89">
        <v>38</v>
      </c>
      <c r="E82" s="89">
        <v>2.1</v>
      </c>
      <c r="F82" s="89">
        <v>1.9</v>
      </c>
      <c r="G82" s="89">
        <v>2.8</v>
      </c>
      <c r="H82" s="89">
        <v>28</v>
      </c>
      <c r="I82" s="89">
        <v>0.5</v>
      </c>
      <c r="J82" s="89">
        <v>1</v>
      </c>
      <c r="K82" s="89">
        <v>0</v>
      </c>
      <c r="L82" s="89">
        <v>0.01</v>
      </c>
      <c r="M82" s="89">
        <v>0</v>
      </c>
      <c r="N82" s="89">
        <v>1.2</v>
      </c>
      <c r="O82" s="89">
        <v>0</v>
      </c>
    </row>
    <row r="83" spans="1:15">
      <c r="A83" s="89">
        <v>650311</v>
      </c>
      <c r="B83" s="89" t="s">
        <v>103</v>
      </c>
      <c r="C83" s="89">
        <v>105</v>
      </c>
      <c r="D83" s="89">
        <v>265</v>
      </c>
      <c r="E83" s="89">
        <v>4.3</v>
      </c>
      <c r="F83" s="89">
        <v>0.5</v>
      </c>
      <c r="G83" s="89">
        <v>63.1</v>
      </c>
      <c r="H83" s="89">
        <v>5</v>
      </c>
      <c r="I83" s="89">
        <v>0.2</v>
      </c>
      <c r="J83" s="89">
        <v>0</v>
      </c>
      <c r="K83" s="89">
        <v>0.03</v>
      </c>
      <c r="L83" s="89">
        <v>0.02</v>
      </c>
      <c r="M83" s="89">
        <v>0</v>
      </c>
      <c r="N83" s="89">
        <v>0</v>
      </c>
      <c r="O83" s="89">
        <v>0</v>
      </c>
    </row>
    <row r="84" spans="1:15">
      <c r="A84" s="89">
        <v>650311</v>
      </c>
      <c r="B84" s="89" t="s">
        <v>162</v>
      </c>
      <c r="C84" s="89">
        <v>374</v>
      </c>
      <c r="D84" s="89">
        <v>516</v>
      </c>
      <c r="E84" s="89">
        <v>29.2</v>
      </c>
      <c r="F84" s="89">
        <v>22.5</v>
      </c>
      <c r="G84" s="89">
        <v>46.1</v>
      </c>
      <c r="H84" s="89">
        <v>39</v>
      </c>
      <c r="I84" s="89">
        <v>1.2</v>
      </c>
      <c r="J84" s="89">
        <v>66</v>
      </c>
      <c r="K84" s="89">
        <v>0.13</v>
      </c>
      <c r="L84" s="89">
        <v>0.33</v>
      </c>
      <c r="M84" s="89">
        <v>21</v>
      </c>
      <c r="N84" s="89">
        <v>3.4</v>
      </c>
      <c r="O84" s="89">
        <v>33</v>
      </c>
    </row>
    <row r="85" spans="1:15">
      <c r="A85" s="89">
        <v>650311</v>
      </c>
      <c r="B85" s="89" t="s">
        <v>163</v>
      </c>
      <c r="C85" s="89">
        <v>99</v>
      </c>
      <c r="D85" s="89">
        <v>59</v>
      </c>
      <c r="E85" s="89">
        <v>2.6</v>
      </c>
      <c r="F85" s="89">
        <v>2.2000000000000002</v>
      </c>
      <c r="G85" s="89">
        <v>6.9</v>
      </c>
      <c r="H85" s="89">
        <v>67</v>
      </c>
      <c r="I85" s="89">
        <v>0.3</v>
      </c>
      <c r="J85" s="89">
        <v>16</v>
      </c>
      <c r="K85" s="89">
        <v>0.03</v>
      </c>
      <c r="L85" s="89">
        <v>0.03</v>
      </c>
      <c r="M85" s="89">
        <v>8</v>
      </c>
      <c r="N85" s="89">
        <v>0.7</v>
      </c>
      <c r="O85" s="89">
        <v>30</v>
      </c>
    </row>
    <row r="86" spans="1:15">
      <c r="A86" s="89">
        <v>650310</v>
      </c>
      <c r="B86" s="89" t="s">
        <v>164</v>
      </c>
      <c r="C86" s="89">
        <v>322</v>
      </c>
      <c r="D86" s="89">
        <v>935</v>
      </c>
      <c r="E86" s="89">
        <v>28.2</v>
      </c>
      <c r="F86" s="89">
        <v>39.1</v>
      </c>
      <c r="G86" s="89">
        <v>120</v>
      </c>
      <c r="H86" s="89">
        <v>29</v>
      </c>
      <c r="I86" s="89">
        <v>1.2</v>
      </c>
      <c r="J86" s="89">
        <v>22</v>
      </c>
      <c r="K86" s="89">
        <v>0.15</v>
      </c>
      <c r="L86" s="89">
        <v>0.11</v>
      </c>
      <c r="M86" s="89">
        <v>6</v>
      </c>
      <c r="N86" s="89">
        <v>2.4</v>
      </c>
      <c r="O86" s="89">
        <v>1</v>
      </c>
    </row>
    <row r="87" spans="1:15">
      <c r="A87" s="89">
        <v>650313</v>
      </c>
      <c r="B87" s="89" t="s">
        <v>102</v>
      </c>
      <c r="C87" s="89">
        <v>121</v>
      </c>
      <c r="D87" s="89">
        <v>91</v>
      </c>
      <c r="E87" s="89">
        <v>5.4</v>
      </c>
      <c r="F87" s="89">
        <v>3.4</v>
      </c>
      <c r="G87" s="89">
        <v>9.9</v>
      </c>
      <c r="H87" s="89">
        <v>29</v>
      </c>
      <c r="I87" s="89">
        <v>0.8</v>
      </c>
      <c r="J87" s="89">
        <v>110</v>
      </c>
      <c r="K87" s="89">
        <v>0.16</v>
      </c>
      <c r="L87" s="89">
        <v>7.0000000000000007E-2</v>
      </c>
      <c r="M87" s="89">
        <v>4</v>
      </c>
      <c r="N87" s="89">
        <v>1.5</v>
      </c>
      <c r="O87" s="89">
        <v>54</v>
      </c>
    </row>
    <row r="88" spans="1:15">
      <c r="A88" s="89">
        <v>650313</v>
      </c>
      <c r="B88" s="89" t="s">
        <v>165</v>
      </c>
      <c r="C88" s="89">
        <v>440</v>
      </c>
      <c r="D88" s="89">
        <v>727</v>
      </c>
      <c r="E88" s="89">
        <v>18.600000000000001</v>
      </c>
      <c r="F88" s="89">
        <v>20.399999999999999</v>
      </c>
      <c r="G88" s="89">
        <v>120.5</v>
      </c>
      <c r="H88" s="89">
        <v>38</v>
      </c>
      <c r="I88" s="89">
        <v>0.9</v>
      </c>
      <c r="J88" s="89">
        <v>32</v>
      </c>
      <c r="K88" s="89">
        <v>0.38</v>
      </c>
      <c r="L88" s="89">
        <v>0.12</v>
      </c>
      <c r="M88" s="89">
        <v>7</v>
      </c>
      <c r="N88" s="89">
        <v>2.1</v>
      </c>
      <c r="O88" s="89">
        <v>35</v>
      </c>
    </row>
    <row r="89" spans="1:15">
      <c r="A89" s="89">
        <v>650311</v>
      </c>
      <c r="B89" s="89" t="s">
        <v>103</v>
      </c>
      <c r="C89" s="89">
        <v>105</v>
      </c>
      <c r="D89" s="89">
        <v>265</v>
      </c>
      <c r="E89" s="89">
        <v>4.3</v>
      </c>
      <c r="F89" s="89">
        <v>0.5</v>
      </c>
      <c r="G89" s="89">
        <v>63.1</v>
      </c>
      <c r="H89" s="89">
        <v>5</v>
      </c>
      <c r="I89" s="89">
        <v>0.2</v>
      </c>
      <c r="J89" s="89">
        <v>0</v>
      </c>
      <c r="K89" s="89">
        <v>0.03</v>
      </c>
      <c r="L89" s="89">
        <v>0.02</v>
      </c>
      <c r="M89" s="89">
        <v>0</v>
      </c>
      <c r="N89" s="89">
        <v>0</v>
      </c>
      <c r="O89" s="89">
        <v>0</v>
      </c>
    </row>
    <row r="90" spans="1:15">
      <c r="A90" s="89">
        <v>650311</v>
      </c>
      <c r="B90" s="89" t="s">
        <v>102</v>
      </c>
      <c r="C90" s="89">
        <v>121</v>
      </c>
      <c r="D90" s="89">
        <v>91</v>
      </c>
      <c r="E90" s="89">
        <v>5.4</v>
      </c>
      <c r="F90" s="89">
        <v>3.4</v>
      </c>
      <c r="G90" s="89">
        <v>9.9</v>
      </c>
      <c r="H90" s="89">
        <v>29</v>
      </c>
      <c r="I90" s="89">
        <v>0.8</v>
      </c>
      <c r="J90" s="89">
        <v>110</v>
      </c>
      <c r="K90" s="89">
        <v>0.16</v>
      </c>
      <c r="L90" s="89">
        <v>7.0000000000000007E-2</v>
      </c>
      <c r="M90" s="89">
        <v>4</v>
      </c>
      <c r="N90" s="89">
        <v>1.5</v>
      </c>
      <c r="O90" s="89">
        <v>54</v>
      </c>
    </row>
    <row r="91" spans="1:15">
      <c r="A91" s="89">
        <v>650311</v>
      </c>
      <c r="B91" s="89" t="s">
        <v>166</v>
      </c>
      <c r="C91" s="89">
        <v>99</v>
      </c>
      <c r="D91" s="89">
        <v>138</v>
      </c>
      <c r="E91" s="89">
        <v>1.2</v>
      </c>
      <c r="F91" s="89">
        <v>12.1</v>
      </c>
      <c r="G91" s="89">
        <v>8.1</v>
      </c>
      <c r="H91" s="89">
        <v>23</v>
      </c>
      <c r="I91" s="89">
        <v>0.4</v>
      </c>
      <c r="J91" s="89">
        <v>2</v>
      </c>
      <c r="K91" s="89">
        <v>0.05</v>
      </c>
      <c r="L91" s="89">
        <v>0.03</v>
      </c>
      <c r="M91" s="89">
        <v>4</v>
      </c>
      <c r="N91" s="89">
        <v>0.8</v>
      </c>
      <c r="O91" s="89">
        <v>93</v>
      </c>
    </row>
    <row r="92" spans="1:15">
      <c r="A92" s="89">
        <v>650311</v>
      </c>
      <c r="B92" s="89" t="s">
        <v>167</v>
      </c>
      <c r="C92" s="89">
        <v>266</v>
      </c>
      <c r="D92" s="89">
        <v>363</v>
      </c>
      <c r="E92" s="89">
        <v>13.8</v>
      </c>
      <c r="F92" s="89">
        <v>21.6</v>
      </c>
      <c r="G92" s="89">
        <v>26.2</v>
      </c>
      <c r="H92" s="89">
        <v>37</v>
      </c>
      <c r="I92" s="89">
        <v>0.9</v>
      </c>
      <c r="J92" s="89">
        <v>28</v>
      </c>
      <c r="K92" s="89">
        <v>0.1</v>
      </c>
      <c r="L92" s="89">
        <v>0.14000000000000001</v>
      </c>
      <c r="M92" s="89">
        <v>17</v>
      </c>
      <c r="N92" s="89">
        <v>3.1</v>
      </c>
      <c r="O92" s="89">
        <v>55</v>
      </c>
    </row>
    <row r="93" spans="1:15">
      <c r="A93" s="89">
        <v>650313</v>
      </c>
      <c r="B93" s="89" t="s">
        <v>148</v>
      </c>
      <c r="C93" s="89">
        <v>99</v>
      </c>
      <c r="D93" s="89">
        <v>31</v>
      </c>
      <c r="E93" s="89">
        <v>1.7</v>
      </c>
      <c r="F93" s="89">
        <v>0.4</v>
      </c>
      <c r="G93" s="89">
        <v>5.3</v>
      </c>
      <c r="H93" s="89">
        <v>48</v>
      </c>
      <c r="I93" s="89">
        <v>0.7</v>
      </c>
      <c r="J93" s="89">
        <v>77</v>
      </c>
      <c r="K93" s="89">
        <v>0.02</v>
      </c>
      <c r="L93" s="89">
        <v>0.03</v>
      </c>
      <c r="M93" s="89">
        <v>6</v>
      </c>
      <c r="N93" s="89">
        <v>0.7</v>
      </c>
      <c r="O93" s="89">
        <v>40</v>
      </c>
    </row>
    <row r="94" spans="1:15">
      <c r="A94" s="89">
        <v>650313</v>
      </c>
      <c r="B94" s="89" t="s">
        <v>106</v>
      </c>
      <c r="C94" s="89">
        <v>44</v>
      </c>
      <c r="D94" s="89">
        <v>38</v>
      </c>
      <c r="E94" s="89">
        <v>2.1</v>
      </c>
      <c r="F94" s="89">
        <v>1.9</v>
      </c>
      <c r="G94" s="89">
        <v>2.8</v>
      </c>
      <c r="H94" s="89">
        <v>28</v>
      </c>
      <c r="I94" s="89">
        <v>0.5</v>
      </c>
      <c r="J94" s="89">
        <v>1</v>
      </c>
      <c r="K94" s="89">
        <v>0</v>
      </c>
      <c r="L94" s="89">
        <v>0.01</v>
      </c>
      <c r="M94" s="89">
        <v>0</v>
      </c>
      <c r="N94" s="89">
        <v>1.2</v>
      </c>
      <c r="O94" s="89">
        <v>0</v>
      </c>
    </row>
    <row r="95" spans="1:15">
      <c r="A95" s="89">
        <v>650313</v>
      </c>
      <c r="B95" s="89" t="s">
        <v>103</v>
      </c>
      <c r="C95" s="89">
        <v>105</v>
      </c>
      <c r="D95" s="89">
        <v>265</v>
      </c>
      <c r="E95" s="89">
        <v>4.3</v>
      </c>
      <c r="F95" s="89">
        <v>0.5</v>
      </c>
      <c r="G95" s="89">
        <v>63.1</v>
      </c>
      <c r="H95" s="89">
        <v>5</v>
      </c>
      <c r="I95" s="89">
        <v>0.2</v>
      </c>
      <c r="J95" s="89">
        <v>0</v>
      </c>
      <c r="K95" s="89">
        <v>0.03</v>
      </c>
      <c r="L95" s="89">
        <v>0.02</v>
      </c>
      <c r="M95" s="89">
        <v>0</v>
      </c>
      <c r="N95" s="89">
        <v>0</v>
      </c>
      <c r="O95" s="89">
        <v>0</v>
      </c>
    </row>
    <row r="96" spans="1:15">
      <c r="A96" s="89">
        <v>650313</v>
      </c>
      <c r="B96" s="89" t="s">
        <v>134</v>
      </c>
      <c r="C96" s="89">
        <v>374</v>
      </c>
      <c r="D96" s="89">
        <v>554</v>
      </c>
      <c r="E96" s="89">
        <v>18.899999999999999</v>
      </c>
      <c r="F96" s="89">
        <v>36.9</v>
      </c>
      <c r="G96" s="89">
        <v>36.700000000000003</v>
      </c>
      <c r="H96" s="89">
        <v>35</v>
      </c>
      <c r="I96" s="89">
        <v>0.6</v>
      </c>
      <c r="J96" s="89">
        <v>10</v>
      </c>
      <c r="K96" s="89">
        <v>0.1</v>
      </c>
      <c r="L96" s="89">
        <v>0.11</v>
      </c>
      <c r="M96" s="89">
        <v>20</v>
      </c>
      <c r="N96" s="89">
        <v>4</v>
      </c>
      <c r="O96" s="89">
        <v>33</v>
      </c>
    </row>
    <row r="97" spans="1:15">
      <c r="A97" s="89">
        <v>650313</v>
      </c>
      <c r="B97" s="89" t="s">
        <v>168</v>
      </c>
      <c r="C97" s="89">
        <v>126</v>
      </c>
      <c r="D97" s="89">
        <v>374</v>
      </c>
      <c r="E97" s="89">
        <v>6</v>
      </c>
      <c r="F97" s="89">
        <v>0.7</v>
      </c>
      <c r="G97" s="89">
        <v>89</v>
      </c>
      <c r="H97" s="89">
        <v>7</v>
      </c>
      <c r="I97" s="89">
        <v>0.2</v>
      </c>
      <c r="J97" s="89">
        <v>0</v>
      </c>
      <c r="K97" s="89">
        <v>0.05</v>
      </c>
      <c r="L97" s="89">
        <v>0.02</v>
      </c>
      <c r="M97" s="89">
        <v>0</v>
      </c>
      <c r="N97" s="89">
        <v>0</v>
      </c>
      <c r="O97" s="89">
        <v>0</v>
      </c>
    </row>
    <row r="98" spans="1:15">
      <c r="A98" s="89">
        <v>650313</v>
      </c>
      <c r="B98" s="89" t="s">
        <v>169</v>
      </c>
      <c r="C98" s="89">
        <v>286</v>
      </c>
      <c r="D98" s="89">
        <v>212</v>
      </c>
      <c r="E98" s="89">
        <v>12.5</v>
      </c>
      <c r="F98" s="89">
        <v>15.6</v>
      </c>
      <c r="G98" s="89">
        <v>7</v>
      </c>
      <c r="H98" s="89">
        <v>11</v>
      </c>
      <c r="I98" s="89">
        <v>0.6</v>
      </c>
      <c r="J98" s="89">
        <v>29</v>
      </c>
      <c r="K98" s="89">
        <v>0.11</v>
      </c>
      <c r="L98" s="89">
        <v>0.13</v>
      </c>
      <c r="M98" s="89">
        <v>5</v>
      </c>
      <c r="N98" s="89">
        <v>0.1</v>
      </c>
      <c r="O98" s="89">
        <v>57</v>
      </c>
    </row>
    <row r="99" spans="1:15">
      <c r="A99" s="89">
        <v>650313</v>
      </c>
      <c r="B99" s="89" t="s">
        <v>170</v>
      </c>
      <c r="C99" s="89">
        <v>121</v>
      </c>
      <c r="D99" s="89">
        <v>95</v>
      </c>
      <c r="E99" s="89">
        <v>1.5</v>
      </c>
      <c r="F99" s="89">
        <v>5</v>
      </c>
      <c r="G99" s="89">
        <v>11.9</v>
      </c>
      <c r="H99" s="89">
        <v>16</v>
      </c>
      <c r="I99" s="89">
        <v>0.2</v>
      </c>
      <c r="J99" s="89">
        <v>18</v>
      </c>
      <c r="K99" s="89">
        <v>0.04</v>
      </c>
      <c r="L99" s="89">
        <v>0.03</v>
      </c>
      <c r="M99" s="89">
        <v>15</v>
      </c>
      <c r="N99" s="89">
        <v>0.5</v>
      </c>
      <c r="O99" s="89">
        <v>53</v>
      </c>
    </row>
    <row r="100" spans="1:15">
      <c r="A100" s="89">
        <v>650310</v>
      </c>
      <c r="B100" s="89" t="s">
        <v>171</v>
      </c>
      <c r="C100" s="89">
        <v>460</v>
      </c>
      <c r="D100" s="89">
        <v>905</v>
      </c>
      <c r="E100" s="89">
        <v>37.299999999999997</v>
      </c>
      <c r="F100" s="89">
        <v>36.799999999999997</v>
      </c>
      <c r="G100" s="89">
        <v>111.7</v>
      </c>
      <c r="H100" s="89">
        <v>31</v>
      </c>
      <c r="I100" s="89">
        <v>1.6</v>
      </c>
      <c r="J100" s="89">
        <v>93</v>
      </c>
      <c r="K100" s="89">
        <v>0.25</v>
      </c>
      <c r="L100" s="89">
        <v>0.31</v>
      </c>
      <c r="M100" s="89">
        <v>21</v>
      </c>
      <c r="N100" s="89">
        <v>2.9</v>
      </c>
      <c r="O100" s="89">
        <v>28</v>
      </c>
    </row>
    <row r="101" spans="1:15">
      <c r="A101" s="89">
        <v>650313</v>
      </c>
      <c r="B101" s="89" t="s">
        <v>106</v>
      </c>
      <c r="C101" s="89">
        <v>44</v>
      </c>
      <c r="D101" s="89">
        <v>38</v>
      </c>
      <c r="E101" s="89">
        <v>2.1</v>
      </c>
      <c r="F101" s="89">
        <v>1.9</v>
      </c>
      <c r="G101" s="89">
        <v>2.8</v>
      </c>
      <c r="H101" s="89">
        <v>28</v>
      </c>
      <c r="I101" s="89">
        <v>0.5</v>
      </c>
      <c r="J101" s="89">
        <v>1</v>
      </c>
      <c r="K101" s="89">
        <v>0</v>
      </c>
      <c r="L101" s="89">
        <v>0.01</v>
      </c>
      <c r="M101" s="89">
        <v>0</v>
      </c>
      <c r="N101" s="89">
        <v>1.2</v>
      </c>
      <c r="O101" s="89">
        <v>0</v>
      </c>
    </row>
    <row r="102" spans="1:15">
      <c r="A102" s="89">
        <v>650313</v>
      </c>
      <c r="B102" s="89" t="s">
        <v>103</v>
      </c>
      <c r="C102" s="89">
        <v>105</v>
      </c>
      <c r="D102" s="89">
        <v>265</v>
      </c>
      <c r="E102" s="89">
        <v>4.3</v>
      </c>
      <c r="F102" s="89">
        <v>0.5</v>
      </c>
      <c r="G102" s="89">
        <v>63.1</v>
      </c>
      <c r="H102" s="89">
        <v>5</v>
      </c>
      <c r="I102" s="89">
        <v>0.2</v>
      </c>
      <c r="J102" s="89">
        <v>0</v>
      </c>
      <c r="K102" s="89">
        <v>0.03</v>
      </c>
      <c r="L102" s="89">
        <v>0.02</v>
      </c>
      <c r="M102" s="89">
        <v>0</v>
      </c>
      <c r="N102" s="89">
        <v>0</v>
      </c>
      <c r="O102" s="89">
        <v>0</v>
      </c>
    </row>
    <row r="103" spans="1:15">
      <c r="A103" s="89">
        <v>650313</v>
      </c>
      <c r="B103" s="89" t="s">
        <v>172</v>
      </c>
      <c r="C103" s="89">
        <v>242</v>
      </c>
      <c r="D103" s="89">
        <v>402</v>
      </c>
      <c r="E103" s="89">
        <v>8.5</v>
      </c>
      <c r="F103" s="89">
        <v>31</v>
      </c>
      <c r="G103" s="89">
        <v>22.1</v>
      </c>
      <c r="H103" s="89">
        <v>28</v>
      </c>
      <c r="I103" s="89">
        <v>0.6</v>
      </c>
      <c r="J103" s="89">
        <v>4</v>
      </c>
      <c r="K103" s="89">
        <v>0.04</v>
      </c>
      <c r="L103" s="89">
        <v>7.0000000000000007E-2</v>
      </c>
      <c r="M103" s="89">
        <v>1</v>
      </c>
      <c r="N103" s="89">
        <v>1.8</v>
      </c>
      <c r="O103" s="89">
        <v>2</v>
      </c>
    </row>
    <row r="104" spans="1:15">
      <c r="A104" s="89">
        <v>650313</v>
      </c>
      <c r="B104" s="89" t="s">
        <v>141</v>
      </c>
      <c r="C104" s="89">
        <v>77</v>
      </c>
      <c r="D104" s="89">
        <v>14</v>
      </c>
      <c r="E104" s="89">
        <v>1.8</v>
      </c>
      <c r="F104" s="89">
        <v>0.2</v>
      </c>
      <c r="G104" s="89">
        <v>2.1</v>
      </c>
      <c r="H104" s="89">
        <v>63</v>
      </c>
      <c r="I104" s="89">
        <v>0.8</v>
      </c>
      <c r="J104" s="89">
        <v>275</v>
      </c>
      <c r="K104" s="89">
        <v>0.04</v>
      </c>
      <c r="L104" s="89">
        <v>0.08</v>
      </c>
      <c r="M104" s="89">
        <v>12</v>
      </c>
      <c r="N104" s="89">
        <v>0.2</v>
      </c>
      <c r="O104" s="89">
        <v>63</v>
      </c>
    </row>
    <row r="105" spans="1:15">
      <c r="A105" s="89">
        <v>650315</v>
      </c>
      <c r="B105" s="89" t="s">
        <v>173</v>
      </c>
      <c r="C105" s="89">
        <v>508</v>
      </c>
      <c r="D105" s="89">
        <v>898</v>
      </c>
      <c r="E105" s="89">
        <v>34.1</v>
      </c>
      <c r="F105" s="89">
        <v>48.6</v>
      </c>
      <c r="G105" s="89">
        <v>84.7</v>
      </c>
      <c r="H105" s="89">
        <v>46</v>
      </c>
      <c r="I105" s="89">
        <v>1.8</v>
      </c>
      <c r="J105" s="89">
        <v>65</v>
      </c>
      <c r="K105" s="89">
        <v>0.2</v>
      </c>
      <c r="L105" s="89">
        <v>0.27</v>
      </c>
      <c r="M105" s="89">
        <v>5</v>
      </c>
      <c r="N105" s="89">
        <v>5.4</v>
      </c>
      <c r="O105" s="89">
        <v>0</v>
      </c>
    </row>
    <row r="106" spans="1:15">
      <c r="A106" s="89">
        <v>650313</v>
      </c>
      <c r="B106" s="89" t="s">
        <v>103</v>
      </c>
      <c r="C106" s="89">
        <v>105</v>
      </c>
      <c r="D106" s="89">
        <v>265</v>
      </c>
      <c r="E106" s="89">
        <v>4.3</v>
      </c>
      <c r="F106" s="89">
        <v>0.5</v>
      </c>
      <c r="G106" s="89">
        <v>63.1</v>
      </c>
      <c r="H106" s="89">
        <v>5</v>
      </c>
      <c r="I106" s="89">
        <v>0.2</v>
      </c>
      <c r="J106" s="89">
        <v>0</v>
      </c>
      <c r="K106" s="89">
        <v>0.03</v>
      </c>
      <c r="L106" s="89">
        <v>0.02</v>
      </c>
      <c r="M106" s="89">
        <v>0</v>
      </c>
      <c r="N106" s="89">
        <v>0</v>
      </c>
      <c r="O106" s="89">
        <v>0</v>
      </c>
    </row>
    <row r="107" spans="1:15">
      <c r="A107" s="89">
        <v>650313</v>
      </c>
      <c r="B107" s="89" t="s">
        <v>102</v>
      </c>
      <c r="C107" s="89">
        <v>121</v>
      </c>
      <c r="D107" s="89">
        <v>91</v>
      </c>
      <c r="E107" s="89">
        <v>5.4</v>
      </c>
      <c r="F107" s="89">
        <v>3.4</v>
      </c>
      <c r="G107" s="89">
        <v>9.9</v>
      </c>
      <c r="H107" s="89">
        <v>29</v>
      </c>
      <c r="I107" s="89">
        <v>0.8</v>
      </c>
      <c r="J107" s="89">
        <v>110</v>
      </c>
      <c r="K107" s="89">
        <v>0.16</v>
      </c>
      <c r="L107" s="89">
        <v>7.0000000000000007E-2</v>
      </c>
      <c r="M107" s="89">
        <v>4</v>
      </c>
      <c r="N107" s="89">
        <v>1.5</v>
      </c>
      <c r="O107" s="89">
        <v>54</v>
      </c>
    </row>
    <row r="108" spans="1:15">
      <c r="A108" s="89">
        <v>650313</v>
      </c>
      <c r="B108" s="89" t="s">
        <v>174</v>
      </c>
      <c r="C108" s="89">
        <v>266</v>
      </c>
      <c r="D108" s="89">
        <v>368</v>
      </c>
      <c r="E108" s="89">
        <v>15.6</v>
      </c>
      <c r="F108" s="89">
        <v>25.1</v>
      </c>
      <c r="G108" s="89">
        <v>18.7</v>
      </c>
      <c r="H108" s="89">
        <v>49</v>
      </c>
      <c r="I108" s="89">
        <v>1.4</v>
      </c>
      <c r="J108" s="89">
        <v>28</v>
      </c>
      <c r="K108" s="89">
        <v>0.13</v>
      </c>
      <c r="L108" s="89">
        <v>0.14000000000000001</v>
      </c>
      <c r="M108" s="89">
        <v>16</v>
      </c>
      <c r="N108" s="89">
        <v>2.8</v>
      </c>
      <c r="O108" s="89">
        <v>56</v>
      </c>
    </row>
    <row r="109" spans="1:15">
      <c r="A109" s="89">
        <v>650313</v>
      </c>
      <c r="B109" s="89" t="s">
        <v>175</v>
      </c>
      <c r="C109" s="89">
        <v>99</v>
      </c>
      <c r="D109" s="89">
        <v>58</v>
      </c>
      <c r="E109" s="89">
        <v>3</v>
      </c>
      <c r="F109" s="89">
        <v>1.7</v>
      </c>
      <c r="G109" s="89">
        <v>9.6</v>
      </c>
      <c r="H109" s="89">
        <v>30</v>
      </c>
      <c r="I109" s="89">
        <v>0.7</v>
      </c>
      <c r="J109" s="89">
        <v>37</v>
      </c>
      <c r="K109" s="89">
        <v>0.06</v>
      </c>
      <c r="L109" s="89">
        <v>7.0000000000000007E-2</v>
      </c>
      <c r="M109" s="89">
        <v>29</v>
      </c>
      <c r="N109" s="89">
        <v>0.5</v>
      </c>
      <c r="O109" s="89">
        <v>75</v>
      </c>
    </row>
    <row r="110" spans="1:15">
      <c r="A110" s="89">
        <v>650313</v>
      </c>
      <c r="B110" s="89" t="s">
        <v>176</v>
      </c>
      <c r="C110" s="89">
        <v>440</v>
      </c>
      <c r="D110" s="89">
        <v>727</v>
      </c>
      <c r="E110" s="89">
        <v>18.600000000000001</v>
      </c>
      <c r="F110" s="89">
        <v>20.399999999999999</v>
      </c>
      <c r="G110" s="89">
        <v>120.5</v>
      </c>
      <c r="H110" s="89">
        <v>38</v>
      </c>
      <c r="I110" s="89">
        <v>0.9</v>
      </c>
      <c r="J110" s="89">
        <v>32</v>
      </c>
      <c r="K110" s="89">
        <v>0.38</v>
      </c>
      <c r="L110" s="89">
        <v>0.12</v>
      </c>
      <c r="M110" s="89">
        <v>7</v>
      </c>
      <c r="N110" s="89">
        <v>2.1</v>
      </c>
      <c r="O110" s="89">
        <v>35</v>
      </c>
    </row>
    <row r="111" spans="1:15">
      <c r="A111" s="89">
        <v>650313</v>
      </c>
      <c r="B111" s="89" t="s">
        <v>106</v>
      </c>
      <c r="C111" s="89">
        <v>44</v>
      </c>
      <c r="D111" s="89">
        <v>38</v>
      </c>
      <c r="E111" s="89">
        <v>2.1</v>
      </c>
      <c r="F111" s="89">
        <v>1.9</v>
      </c>
      <c r="G111" s="89">
        <v>2.8</v>
      </c>
      <c r="H111" s="89">
        <v>28</v>
      </c>
      <c r="I111" s="89">
        <v>0.5</v>
      </c>
      <c r="J111" s="89">
        <v>1</v>
      </c>
      <c r="K111" s="89">
        <v>0</v>
      </c>
      <c r="L111" s="89">
        <v>0.01</v>
      </c>
      <c r="M111" s="89">
        <v>0</v>
      </c>
      <c r="N111" s="89">
        <v>1.2</v>
      </c>
      <c r="O111" s="89">
        <v>0</v>
      </c>
    </row>
    <row r="112" spans="1:15">
      <c r="A112" s="89">
        <v>650315</v>
      </c>
      <c r="B112" s="89" t="s">
        <v>177</v>
      </c>
      <c r="C112" s="89">
        <v>484</v>
      </c>
      <c r="D112" s="89">
        <v>883</v>
      </c>
      <c r="E112" s="89">
        <v>29.8</v>
      </c>
      <c r="F112" s="89">
        <v>40.6</v>
      </c>
      <c r="G112" s="89">
        <v>104.4</v>
      </c>
      <c r="H112" s="89">
        <v>83</v>
      </c>
      <c r="I112" s="89">
        <v>2.8</v>
      </c>
      <c r="J112" s="89">
        <v>312</v>
      </c>
      <c r="K112" s="89">
        <v>0.32</v>
      </c>
      <c r="L112" s="89">
        <v>0.63</v>
      </c>
      <c r="M112" s="89">
        <v>1</v>
      </c>
      <c r="N112" s="89">
        <v>4.7</v>
      </c>
      <c r="O112" s="89">
        <v>3</v>
      </c>
    </row>
    <row r="113" spans="1:15">
      <c r="A113" s="89">
        <v>650315</v>
      </c>
      <c r="B113" s="89" t="s">
        <v>100</v>
      </c>
      <c r="C113" s="89">
        <v>77</v>
      </c>
      <c r="D113" s="89">
        <v>168</v>
      </c>
      <c r="E113" s="89">
        <v>3.2</v>
      </c>
      <c r="F113" s="89">
        <v>11.2</v>
      </c>
      <c r="G113" s="89">
        <v>13.9</v>
      </c>
      <c r="H113" s="89">
        <v>13</v>
      </c>
      <c r="I113" s="89">
        <v>0.4</v>
      </c>
      <c r="J113" s="89">
        <v>5</v>
      </c>
      <c r="K113" s="89">
        <v>0.04</v>
      </c>
      <c r="L113" s="89">
        <v>0.02</v>
      </c>
      <c r="M113" s="89">
        <v>1</v>
      </c>
      <c r="N113" s="89">
        <v>0.6</v>
      </c>
      <c r="O113" s="89">
        <v>5</v>
      </c>
    </row>
    <row r="114" spans="1:15">
      <c r="A114" s="89">
        <v>650315</v>
      </c>
      <c r="B114" s="89" t="s">
        <v>106</v>
      </c>
      <c r="C114" s="89">
        <v>44</v>
      </c>
      <c r="D114" s="89">
        <v>38</v>
      </c>
      <c r="E114" s="89">
        <v>2.1</v>
      </c>
      <c r="F114" s="89">
        <v>1.9</v>
      </c>
      <c r="G114" s="89">
        <v>2.8</v>
      </c>
      <c r="H114" s="89">
        <v>28</v>
      </c>
      <c r="I114" s="89">
        <v>0.5</v>
      </c>
      <c r="J114" s="89">
        <v>1</v>
      </c>
      <c r="K114" s="89">
        <v>0</v>
      </c>
      <c r="L114" s="89">
        <v>0.01</v>
      </c>
      <c r="M114" s="89">
        <v>0</v>
      </c>
      <c r="N114" s="89">
        <v>1.2</v>
      </c>
      <c r="O114" s="89">
        <v>0</v>
      </c>
    </row>
    <row r="115" spans="1:15">
      <c r="A115" s="89">
        <v>650313</v>
      </c>
      <c r="B115" s="89" t="s">
        <v>103</v>
      </c>
      <c r="C115" s="89">
        <v>105</v>
      </c>
      <c r="D115" s="89">
        <v>265</v>
      </c>
      <c r="E115" s="89">
        <v>4.3</v>
      </c>
      <c r="F115" s="89">
        <v>0.5</v>
      </c>
      <c r="G115" s="89">
        <v>63.1</v>
      </c>
      <c r="H115" s="89">
        <v>5</v>
      </c>
      <c r="I115" s="89">
        <v>0.2</v>
      </c>
      <c r="J115" s="89">
        <v>0</v>
      </c>
      <c r="K115" s="89">
        <v>0.03</v>
      </c>
      <c r="L115" s="89">
        <v>0.02</v>
      </c>
      <c r="M115" s="89">
        <v>0</v>
      </c>
      <c r="N115" s="89">
        <v>0</v>
      </c>
      <c r="O115" s="89">
        <v>0</v>
      </c>
    </row>
    <row r="116" spans="1:15">
      <c r="A116" s="89">
        <v>650313</v>
      </c>
      <c r="B116" s="89" t="s">
        <v>178</v>
      </c>
      <c r="C116" s="89">
        <v>374</v>
      </c>
      <c r="D116" s="89">
        <v>555</v>
      </c>
      <c r="E116" s="89">
        <v>19.2</v>
      </c>
      <c r="F116" s="89">
        <v>37.1</v>
      </c>
      <c r="G116" s="89">
        <v>36.299999999999997</v>
      </c>
      <c r="H116" s="89">
        <v>40</v>
      </c>
      <c r="I116" s="89">
        <v>0.8</v>
      </c>
      <c r="J116" s="89">
        <v>21</v>
      </c>
      <c r="K116" s="89">
        <v>0.12</v>
      </c>
      <c r="L116" s="89">
        <v>0.13</v>
      </c>
      <c r="M116" s="89">
        <v>23</v>
      </c>
      <c r="N116" s="89">
        <v>3.3</v>
      </c>
      <c r="O116" s="89">
        <v>48</v>
      </c>
    </row>
    <row r="117" spans="1:15">
      <c r="A117" s="89">
        <v>650313</v>
      </c>
      <c r="B117" s="89" t="s">
        <v>141</v>
      </c>
      <c r="C117" s="89">
        <v>77</v>
      </c>
      <c r="D117" s="89">
        <v>14</v>
      </c>
      <c r="E117" s="89">
        <v>1.8</v>
      </c>
      <c r="F117" s="89">
        <v>0.2</v>
      </c>
      <c r="G117" s="89">
        <v>2.1</v>
      </c>
      <c r="H117" s="89">
        <v>63</v>
      </c>
      <c r="I117" s="89">
        <v>0.8</v>
      </c>
      <c r="J117" s="89">
        <v>275</v>
      </c>
      <c r="K117" s="89">
        <v>0.04</v>
      </c>
      <c r="L117" s="89">
        <v>0.08</v>
      </c>
      <c r="M117" s="89">
        <v>12</v>
      </c>
      <c r="N117" s="89">
        <v>0.2</v>
      </c>
      <c r="O117" s="89">
        <v>63</v>
      </c>
    </row>
    <row r="118" spans="1:15">
      <c r="A118" s="89">
        <v>650313</v>
      </c>
      <c r="B118" s="89" t="s">
        <v>106</v>
      </c>
      <c r="C118" s="89">
        <v>44</v>
      </c>
      <c r="D118" s="89">
        <v>38</v>
      </c>
      <c r="E118" s="89">
        <v>2.1</v>
      </c>
      <c r="F118" s="89">
        <v>1.9</v>
      </c>
      <c r="G118" s="89">
        <v>2.8</v>
      </c>
      <c r="H118" s="89">
        <v>28</v>
      </c>
      <c r="I118" s="89">
        <v>0.5</v>
      </c>
      <c r="J118" s="89">
        <v>1</v>
      </c>
      <c r="K118" s="89">
        <v>0</v>
      </c>
      <c r="L118" s="89">
        <v>0.01</v>
      </c>
      <c r="M118" s="89">
        <v>0</v>
      </c>
      <c r="N118" s="89">
        <v>1.2</v>
      </c>
      <c r="O118" s="89">
        <v>0</v>
      </c>
    </row>
    <row r="119" spans="1:15">
      <c r="A119" s="89">
        <v>650310</v>
      </c>
      <c r="B119" s="89" t="s">
        <v>146</v>
      </c>
      <c r="C119" s="89">
        <v>140</v>
      </c>
      <c r="D119" s="89">
        <v>0</v>
      </c>
      <c r="E119" s="89">
        <v>0</v>
      </c>
      <c r="F119" s="89">
        <v>0</v>
      </c>
      <c r="G119" s="89">
        <v>0</v>
      </c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89">
        <v>0</v>
      </c>
      <c r="O119" s="89">
        <v>0</v>
      </c>
    </row>
    <row r="120" spans="1:15">
      <c r="A120" s="89">
        <v>650310</v>
      </c>
      <c r="B120" s="89" t="s">
        <v>145</v>
      </c>
      <c r="C120" s="89">
        <v>162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</row>
    <row r="121" spans="1:15">
      <c r="A121" s="89">
        <v>650313</v>
      </c>
      <c r="B121" s="89" t="s">
        <v>103</v>
      </c>
      <c r="C121" s="89">
        <v>105</v>
      </c>
      <c r="D121" s="89">
        <v>265</v>
      </c>
      <c r="E121" s="89">
        <v>4.3</v>
      </c>
      <c r="F121" s="89">
        <v>0.5</v>
      </c>
      <c r="G121" s="89">
        <v>63.1</v>
      </c>
      <c r="H121" s="89">
        <v>5</v>
      </c>
      <c r="I121" s="89">
        <v>0.2</v>
      </c>
      <c r="J121" s="89">
        <v>0</v>
      </c>
      <c r="K121" s="89">
        <v>0.03</v>
      </c>
      <c r="L121" s="89">
        <v>0.02</v>
      </c>
      <c r="M121" s="89">
        <v>0</v>
      </c>
      <c r="N121" s="89">
        <v>0</v>
      </c>
      <c r="O121" s="89">
        <v>0</v>
      </c>
    </row>
    <row r="122" spans="1:15">
      <c r="A122" s="89">
        <v>650313</v>
      </c>
      <c r="B122" s="89" t="s">
        <v>179</v>
      </c>
      <c r="C122" s="89">
        <v>286</v>
      </c>
      <c r="D122" s="89">
        <v>238</v>
      </c>
      <c r="E122" s="89">
        <v>10.3</v>
      </c>
      <c r="F122" s="89">
        <v>7.7</v>
      </c>
      <c r="G122" s="89">
        <v>33</v>
      </c>
      <c r="H122" s="89">
        <v>106</v>
      </c>
      <c r="I122" s="89">
        <v>8.1</v>
      </c>
      <c r="J122" s="89">
        <v>176</v>
      </c>
      <c r="K122" s="89">
        <v>0.2</v>
      </c>
      <c r="L122" s="89">
        <v>0.18</v>
      </c>
      <c r="M122" s="89">
        <v>26</v>
      </c>
      <c r="N122" s="89">
        <v>2.6</v>
      </c>
      <c r="O122" s="89">
        <v>44</v>
      </c>
    </row>
    <row r="123" spans="1:15">
      <c r="A123" s="89">
        <v>650313</v>
      </c>
      <c r="B123" s="89" t="s">
        <v>141</v>
      </c>
      <c r="C123" s="89">
        <v>77</v>
      </c>
      <c r="D123" s="89">
        <v>14</v>
      </c>
      <c r="E123" s="89">
        <v>1.8</v>
      </c>
      <c r="F123" s="89">
        <v>0.2</v>
      </c>
      <c r="G123" s="89">
        <v>2.1</v>
      </c>
      <c r="H123" s="89">
        <v>63</v>
      </c>
      <c r="I123" s="89">
        <v>0.8</v>
      </c>
      <c r="J123" s="89">
        <v>275</v>
      </c>
      <c r="K123" s="89">
        <v>0.04</v>
      </c>
      <c r="L123" s="89">
        <v>0.08</v>
      </c>
      <c r="M123" s="89">
        <v>12</v>
      </c>
      <c r="N123" s="89">
        <v>0.2</v>
      </c>
      <c r="O123" s="89">
        <v>63</v>
      </c>
    </row>
    <row r="124" spans="1:15">
      <c r="A124" s="89">
        <v>650313</v>
      </c>
      <c r="B124" s="89" t="s">
        <v>100</v>
      </c>
      <c r="C124" s="89">
        <v>77</v>
      </c>
      <c r="D124" s="89">
        <v>168</v>
      </c>
      <c r="E124" s="89">
        <v>3.2</v>
      </c>
      <c r="F124" s="89">
        <v>11.2</v>
      </c>
      <c r="G124" s="89">
        <v>13.9</v>
      </c>
      <c r="H124" s="89">
        <v>13</v>
      </c>
      <c r="I124" s="89">
        <v>0.4</v>
      </c>
      <c r="J124" s="89">
        <v>5</v>
      </c>
      <c r="K124" s="89">
        <v>0.04</v>
      </c>
      <c r="L124" s="89">
        <v>0.02</v>
      </c>
      <c r="M124" s="89">
        <v>1</v>
      </c>
      <c r="N124" s="89">
        <v>0.6</v>
      </c>
      <c r="O124" s="89">
        <v>5</v>
      </c>
    </row>
    <row r="125" spans="1:15">
      <c r="A125" s="89">
        <v>650313</v>
      </c>
      <c r="B125" s="89" t="s">
        <v>106</v>
      </c>
      <c r="C125" s="89">
        <v>44</v>
      </c>
      <c r="D125" s="89">
        <v>38</v>
      </c>
      <c r="E125" s="89">
        <v>2.1</v>
      </c>
      <c r="F125" s="89">
        <v>1.9</v>
      </c>
      <c r="G125" s="89">
        <v>2.8</v>
      </c>
      <c r="H125" s="89">
        <v>28</v>
      </c>
      <c r="I125" s="89">
        <v>0.5</v>
      </c>
      <c r="J125" s="89">
        <v>1</v>
      </c>
      <c r="K125" s="89">
        <v>0</v>
      </c>
      <c r="L125" s="89">
        <v>0.01</v>
      </c>
      <c r="M125" s="89">
        <v>0</v>
      </c>
      <c r="N125" s="89">
        <v>1.2</v>
      </c>
      <c r="O125" s="89">
        <v>0</v>
      </c>
    </row>
    <row r="126" spans="1:15">
      <c r="A126" s="89">
        <v>650313</v>
      </c>
      <c r="B126" s="89" t="s">
        <v>103</v>
      </c>
      <c r="C126" s="89">
        <v>105</v>
      </c>
      <c r="D126" s="89">
        <v>265</v>
      </c>
      <c r="E126" s="89">
        <v>4.3</v>
      </c>
      <c r="F126" s="89">
        <v>0.5</v>
      </c>
      <c r="G126" s="89">
        <v>63.1</v>
      </c>
      <c r="H126" s="89">
        <v>5</v>
      </c>
      <c r="I126" s="89">
        <v>0.2</v>
      </c>
      <c r="J126" s="89">
        <v>0</v>
      </c>
      <c r="K126" s="89">
        <v>0.03</v>
      </c>
      <c r="L126" s="89">
        <v>0.02</v>
      </c>
      <c r="M126" s="89">
        <v>0</v>
      </c>
      <c r="N126" s="89">
        <v>0</v>
      </c>
      <c r="O126" s="89">
        <v>0</v>
      </c>
    </row>
    <row r="127" spans="1:15">
      <c r="A127" s="89">
        <v>650313</v>
      </c>
      <c r="B127" s="89" t="s">
        <v>180</v>
      </c>
      <c r="C127" s="89">
        <v>99</v>
      </c>
      <c r="D127" s="89">
        <v>94</v>
      </c>
      <c r="E127" s="89">
        <v>7.7</v>
      </c>
      <c r="F127" s="89">
        <v>6.4</v>
      </c>
      <c r="G127" s="89">
        <v>3.4</v>
      </c>
      <c r="H127" s="89">
        <v>60</v>
      </c>
      <c r="I127" s="89">
        <v>1.4</v>
      </c>
      <c r="J127" s="89">
        <v>108</v>
      </c>
      <c r="K127" s="89">
        <v>0.06</v>
      </c>
      <c r="L127" s="89">
        <v>0.25</v>
      </c>
      <c r="M127" s="89">
        <v>2</v>
      </c>
      <c r="N127" s="89">
        <v>0.7</v>
      </c>
      <c r="O127" s="89">
        <v>33</v>
      </c>
    </row>
    <row r="128" spans="1:15">
      <c r="A128" s="89">
        <v>650313</v>
      </c>
      <c r="B128" s="89" t="s">
        <v>181</v>
      </c>
      <c r="C128" s="89">
        <v>286</v>
      </c>
      <c r="D128" s="89">
        <v>314</v>
      </c>
      <c r="E128" s="89">
        <v>15.5</v>
      </c>
      <c r="F128" s="89">
        <v>20.6</v>
      </c>
      <c r="G128" s="89">
        <v>19</v>
      </c>
      <c r="H128" s="89">
        <v>46</v>
      </c>
      <c r="I128" s="89">
        <v>1.2</v>
      </c>
      <c r="J128" s="89">
        <v>100</v>
      </c>
      <c r="K128" s="89">
        <v>0.12</v>
      </c>
      <c r="L128" s="89">
        <v>0.18</v>
      </c>
      <c r="M128" s="89">
        <v>30</v>
      </c>
      <c r="N128" s="89">
        <v>2.2000000000000002</v>
      </c>
      <c r="O128" s="89">
        <v>136</v>
      </c>
    </row>
    <row r="129" spans="1:15">
      <c r="A129" s="89">
        <v>650313</v>
      </c>
      <c r="B129" s="89" t="s">
        <v>182</v>
      </c>
      <c r="C129" s="89">
        <v>77</v>
      </c>
      <c r="D129" s="89">
        <v>60</v>
      </c>
      <c r="E129" s="89">
        <v>2</v>
      </c>
      <c r="F129" s="89">
        <v>3</v>
      </c>
      <c r="G129" s="89">
        <v>6.2</v>
      </c>
      <c r="H129" s="89">
        <v>39</v>
      </c>
      <c r="I129" s="89">
        <v>0.5</v>
      </c>
      <c r="J129" s="89">
        <v>48</v>
      </c>
      <c r="K129" s="89">
        <v>0.02</v>
      </c>
      <c r="L129" s="89">
        <v>0.03</v>
      </c>
      <c r="M129" s="89">
        <v>0</v>
      </c>
      <c r="N129" s="89">
        <v>1</v>
      </c>
      <c r="O129" s="89">
        <v>5</v>
      </c>
    </row>
    <row r="130" spans="1:15">
      <c r="A130" s="89">
        <v>650313</v>
      </c>
      <c r="B130" s="89" t="s">
        <v>106</v>
      </c>
      <c r="C130" s="89">
        <v>44</v>
      </c>
      <c r="D130" s="89">
        <v>38</v>
      </c>
      <c r="E130" s="89">
        <v>2.1</v>
      </c>
      <c r="F130" s="89">
        <v>1.9</v>
      </c>
      <c r="G130" s="89">
        <v>2.8</v>
      </c>
      <c r="H130" s="89">
        <v>28</v>
      </c>
      <c r="I130" s="89">
        <v>0.5</v>
      </c>
      <c r="J130" s="89">
        <v>1</v>
      </c>
      <c r="K130" s="89">
        <v>0</v>
      </c>
      <c r="L130" s="89">
        <v>0.01</v>
      </c>
      <c r="M130" s="89">
        <v>0</v>
      </c>
      <c r="N130" s="89">
        <v>1.2</v>
      </c>
      <c r="O130" s="89">
        <v>0</v>
      </c>
    </row>
    <row r="131" spans="1:15">
      <c r="A131" s="89">
        <v>650313</v>
      </c>
      <c r="B131" s="89" t="s">
        <v>103</v>
      </c>
      <c r="C131" s="89">
        <v>105</v>
      </c>
      <c r="D131" s="89">
        <v>265</v>
      </c>
      <c r="E131" s="89">
        <v>4.3</v>
      </c>
      <c r="F131" s="89">
        <v>0.5</v>
      </c>
      <c r="G131" s="89">
        <v>63.1</v>
      </c>
      <c r="H131" s="89">
        <v>5</v>
      </c>
      <c r="I131" s="89">
        <v>0.2</v>
      </c>
      <c r="J131" s="89">
        <v>0</v>
      </c>
      <c r="K131" s="89">
        <v>0.03</v>
      </c>
      <c r="L131" s="89">
        <v>0.02</v>
      </c>
      <c r="M131" s="89">
        <v>0</v>
      </c>
      <c r="N131" s="89">
        <v>0</v>
      </c>
      <c r="O131" s="89">
        <v>0</v>
      </c>
    </row>
    <row r="132" spans="1:15">
      <c r="A132" s="89">
        <v>650313</v>
      </c>
      <c r="B132" s="89" t="s">
        <v>183</v>
      </c>
      <c r="C132" s="89">
        <v>374</v>
      </c>
      <c r="D132" s="89">
        <v>517</v>
      </c>
      <c r="E132" s="89">
        <v>30.2</v>
      </c>
      <c r="F132" s="89">
        <v>38.4</v>
      </c>
      <c r="G132" s="89">
        <v>15.5</v>
      </c>
      <c r="H132" s="89">
        <v>42</v>
      </c>
      <c r="I132" s="89">
        <v>1.6</v>
      </c>
      <c r="J132" s="89">
        <v>80</v>
      </c>
      <c r="K132" s="89">
        <v>0.21</v>
      </c>
      <c r="L132" s="89">
        <v>0.28999999999999998</v>
      </c>
      <c r="M132" s="89">
        <v>25</v>
      </c>
      <c r="N132" s="89">
        <v>3</v>
      </c>
      <c r="O132" s="89">
        <v>74</v>
      </c>
    </row>
    <row r="133" spans="1:15">
      <c r="A133" s="89">
        <v>650310</v>
      </c>
      <c r="B133" s="89" t="s">
        <v>145</v>
      </c>
      <c r="C133" s="89">
        <v>162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</row>
    <row r="134" spans="1:15">
      <c r="A134" s="89">
        <v>650310</v>
      </c>
      <c r="B134" s="89" t="s">
        <v>145</v>
      </c>
      <c r="C134" s="89">
        <v>162</v>
      </c>
      <c r="D134" s="89">
        <v>0</v>
      </c>
      <c r="E134" s="89">
        <v>0</v>
      </c>
      <c r="F134" s="89">
        <v>0</v>
      </c>
      <c r="G134" s="89">
        <v>0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</row>
    <row r="135" spans="1:15">
      <c r="A135" s="89">
        <v>650310</v>
      </c>
      <c r="B135" s="89" t="s">
        <v>146</v>
      </c>
      <c r="C135" s="89">
        <v>280</v>
      </c>
      <c r="D135" s="89">
        <v>0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</row>
    <row r="136" spans="1:15">
      <c r="A136" s="89">
        <v>650310</v>
      </c>
      <c r="B136" s="89" t="s">
        <v>160</v>
      </c>
      <c r="C136" s="89">
        <v>118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</row>
    <row r="137" spans="1:15">
      <c r="A137" s="89">
        <v>650313</v>
      </c>
      <c r="B137" s="89" t="s">
        <v>103</v>
      </c>
      <c r="C137" s="89">
        <v>105</v>
      </c>
      <c r="D137" s="89">
        <v>265</v>
      </c>
      <c r="E137" s="89">
        <v>4.3</v>
      </c>
      <c r="F137" s="89">
        <v>0.5</v>
      </c>
      <c r="G137" s="89">
        <v>63.1</v>
      </c>
      <c r="H137" s="89">
        <v>5</v>
      </c>
      <c r="I137" s="89">
        <v>0.2</v>
      </c>
      <c r="J137" s="89">
        <v>0</v>
      </c>
      <c r="K137" s="89">
        <v>0.03</v>
      </c>
      <c r="L137" s="89">
        <v>0.02</v>
      </c>
      <c r="M137" s="89">
        <v>0</v>
      </c>
      <c r="N137" s="89">
        <v>0</v>
      </c>
      <c r="O137" s="89">
        <v>0</v>
      </c>
    </row>
    <row r="138" spans="1:15">
      <c r="A138" s="89">
        <v>650313</v>
      </c>
      <c r="B138" s="89" t="s">
        <v>102</v>
      </c>
      <c r="C138" s="89">
        <v>121</v>
      </c>
      <c r="D138" s="89">
        <v>91</v>
      </c>
      <c r="E138" s="89">
        <v>5.4</v>
      </c>
      <c r="F138" s="89">
        <v>3.4</v>
      </c>
      <c r="G138" s="89">
        <v>9.9</v>
      </c>
      <c r="H138" s="89">
        <v>29</v>
      </c>
      <c r="I138" s="89">
        <v>0.8</v>
      </c>
      <c r="J138" s="89">
        <v>110</v>
      </c>
      <c r="K138" s="89">
        <v>0.16</v>
      </c>
      <c r="L138" s="89">
        <v>7.0000000000000007E-2</v>
      </c>
      <c r="M138" s="89">
        <v>4</v>
      </c>
      <c r="N138" s="89">
        <v>1.5</v>
      </c>
      <c r="O138" s="89">
        <v>54</v>
      </c>
    </row>
    <row r="139" spans="1:15">
      <c r="A139" s="89">
        <v>650313</v>
      </c>
      <c r="B139" s="89" t="s">
        <v>159</v>
      </c>
      <c r="C139" s="89">
        <v>286</v>
      </c>
      <c r="D139" s="89">
        <v>375</v>
      </c>
      <c r="E139" s="89">
        <v>12.3</v>
      </c>
      <c r="F139" s="89">
        <v>25.3</v>
      </c>
      <c r="G139" s="89">
        <v>24.4</v>
      </c>
      <c r="H139" s="89">
        <v>46</v>
      </c>
      <c r="I139" s="89">
        <v>1.1000000000000001</v>
      </c>
      <c r="J139" s="89">
        <v>6</v>
      </c>
      <c r="K139" s="89">
        <v>0.31</v>
      </c>
      <c r="L139" s="89">
        <v>0.11</v>
      </c>
      <c r="M139" s="89">
        <v>16</v>
      </c>
      <c r="N139" s="89">
        <v>1.1000000000000001</v>
      </c>
      <c r="O139" s="89">
        <v>51</v>
      </c>
    </row>
    <row r="140" spans="1:15">
      <c r="A140" s="89">
        <v>650313</v>
      </c>
      <c r="B140" s="89" t="s">
        <v>184</v>
      </c>
      <c r="C140" s="89">
        <v>99</v>
      </c>
      <c r="D140" s="89">
        <v>42</v>
      </c>
      <c r="E140" s="89">
        <v>5.6</v>
      </c>
      <c r="F140" s="89">
        <v>0.5</v>
      </c>
      <c r="G140" s="89">
        <v>4.9000000000000004</v>
      </c>
      <c r="H140" s="89">
        <v>23</v>
      </c>
      <c r="I140" s="89">
        <v>0.3</v>
      </c>
      <c r="J140" s="89">
        <v>6</v>
      </c>
      <c r="K140" s="89">
        <v>0.04</v>
      </c>
      <c r="L140" s="89">
        <v>0.03</v>
      </c>
      <c r="M140" s="89">
        <v>4</v>
      </c>
      <c r="N140" s="89">
        <v>0.8</v>
      </c>
      <c r="O140" s="89">
        <v>25</v>
      </c>
    </row>
    <row r="141" spans="1:15">
      <c r="A141" s="89">
        <v>650313</v>
      </c>
      <c r="B141" s="89" t="s">
        <v>185</v>
      </c>
      <c r="C141" s="89">
        <v>374</v>
      </c>
      <c r="D141" s="89">
        <v>233</v>
      </c>
      <c r="E141" s="89">
        <v>18.8</v>
      </c>
      <c r="F141" s="89">
        <v>16.2</v>
      </c>
      <c r="G141" s="89">
        <v>3.7</v>
      </c>
      <c r="H141" s="89">
        <v>68</v>
      </c>
      <c r="I141" s="89">
        <v>0.8</v>
      </c>
      <c r="J141" s="89">
        <v>59</v>
      </c>
      <c r="K141" s="89">
        <v>0.11</v>
      </c>
      <c r="L141" s="89">
        <v>0.21</v>
      </c>
      <c r="M141" s="89">
        <v>16</v>
      </c>
      <c r="N141" s="89">
        <v>1.1000000000000001</v>
      </c>
      <c r="O141" s="89">
        <v>33</v>
      </c>
    </row>
    <row r="142" spans="1:15">
      <c r="A142" s="89">
        <v>650313</v>
      </c>
      <c r="B142" s="89" t="s">
        <v>186</v>
      </c>
      <c r="C142" s="89">
        <v>121</v>
      </c>
      <c r="D142" s="89">
        <v>191</v>
      </c>
      <c r="E142" s="89">
        <v>2.9</v>
      </c>
      <c r="F142" s="89">
        <v>13.5</v>
      </c>
      <c r="G142" s="89">
        <v>14.8</v>
      </c>
      <c r="H142" s="89">
        <v>25</v>
      </c>
      <c r="I142" s="89">
        <v>0.2</v>
      </c>
      <c r="J142" s="89">
        <v>6</v>
      </c>
      <c r="K142" s="89">
        <v>0.03</v>
      </c>
      <c r="L142" s="89">
        <v>0.02</v>
      </c>
      <c r="M142" s="89">
        <v>1</v>
      </c>
      <c r="N142" s="89">
        <v>0.7</v>
      </c>
      <c r="O142" s="89">
        <v>10</v>
      </c>
    </row>
    <row r="143" spans="1:15">
      <c r="A143" s="89">
        <v>650313</v>
      </c>
      <c r="B143" s="89" t="s">
        <v>106</v>
      </c>
      <c r="C143" s="89">
        <v>44</v>
      </c>
      <c r="D143" s="89">
        <v>38</v>
      </c>
      <c r="E143" s="89">
        <v>2.1</v>
      </c>
      <c r="F143" s="89">
        <v>1.9</v>
      </c>
      <c r="G143" s="89">
        <v>2.8</v>
      </c>
      <c r="H143" s="89">
        <v>28</v>
      </c>
      <c r="I143" s="89">
        <v>0.5</v>
      </c>
      <c r="J143" s="89">
        <v>1</v>
      </c>
      <c r="K143" s="89">
        <v>0</v>
      </c>
      <c r="L143" s="89">
        <v>0.01</v>
      </c>
      <c r="M143" s="89">
        <v>0</v>
      </c>
      <c r="N143" s="89">
        <v>1.2</v>
      </c>
      <c r="O143" s="89">
        <v>0</v>
      </c>
    </row>
    <row r="144" spans="1:15">
      <c r="A144" s="89">
        <v>650313</v>
      </c>
      <c r="B144" s="89" t="s">
        <v>103</v>
      </c>
      <c r="C144" s="89">
        <v>105</v>
      </c>
      <c r="D144" s="89">
        <v>265</v>
      </c>
      <c r="E144" s="89">
        <v>4.3</v>
      </c>
      <c r="F144" s="89">
        <v>0.5</v>
      </c>
      <c r="G144" s="89">
        <v>63.1</v>
      </c>
      <c r="H144" s="89">
        <v>5</v>
      </c>
      <c r="I144" s="89">
        <v>0.2</v>
      </c>
      <c r="J144" s="89">
        <v>0</v>
      </c>
      <c r="K144" s="89">
        <v>0.03</v>
      </c>
      <c r="L144" s="89">
        <v>0.02</v>
      </c>
      <c r="M144" s="89">
        <v>0</v>
      </c>
      <c r="N144" s="89">
        <v>0</v>
      </c>
      <c r="O144" s="89">
        <v>0</v>
      </c>
    </row>
    <row r="145" spans="1:15">
      <c r="A145" s="89">
        <v>650315</v>
      </c>
      <c r="B145" s="89" t="s">
        <v>187</v>
      </c>
      <c r="C145" s="89">
        <v>508</v>
      </c>
      <c r="D145" s="89">
        <v>870</v>
      </c>
      <c r="E145" s="89">
        <v>36.700000000000003</v>
      </c>
      <c r="F145" s="89">
        <v>43.4</v>
      </c>
      <c r="G145" s="89">
        <v>87.4</v>
      </c>
      <c r="H145" s="89">
        <v>49</v>
      </c>
      <c r="I145" s="89">
        <v>2</v>
      </c>
      <c r="J145" s="89">
        <v>79</v>
      </c>
      <c r="K145" s="89">
        <v>0.21</v>
      </c>
      <c r="L145" s="89">
        <v>0.31</v>
      </c>
      <c r="M145" s="89">
        <v>8</v>
      </c>
      <c r="N145" s="89">
        <v>3.2</v>
      </c>
      <c r="O145" s="89">
        <v>5</v>
      </c>
    </row>
    <row r="146" spans="1:15">
      <c r="A146" s="89">
        <v>650311</v>
      </c>
      <c r="B146" s="89" t="s">
        <v>188</v>
      </c>
      <c r="C146" s="89">
        <v>99</v>
      </c>
      <c r="D146" s="89">
        <v>41</v>
      </c>
      <c r="E146" s="89">
        <v>4.9000000000000004</v>
      </c>
      <c r="F146" s="89">
        <v>0.4</v>
      </c>
      <c r="G146" s="89">
        <v>5.2</v>
      </c>
      <c r="H146" s="89">
        <v>39</v>
      </c>
      <c r="I146" s="89">
        <v>0.4</v>
      </c>
      <c r="J146" s="89">
        <v>25</v>
      </c>
      <c r="K146" s="89">
        <v>0.06</v>
      </c>
      <c r="L146" s="89">
        <v>0.06</v>
      </c>
      <c r="M146" s="89">
        <v>4</v>
      </c>
      <c r="N146" s="89">
        <v>0.7</v>
      </c>
      <c r="O146" s="89">
        <v>40</v>
      </c>
    </row>
    <row r="147" spans="1:15">
      <c r="A147" s="89">
        <v>650311</v>
      </c>
      <c r="B147" s="89" t="s">
        <v>103</v>
      </c>
      <c r="C147" s="89">
        <v>105</v>
      </c>
      <c r="D147" s="89">
        <v>265</v>
      </c>
      <c r="E147" s="89">
        <v>4.3</v>
      </c>
      <c r="F147" s="89">
        <v>0.5</v>
      </c>
      <c r="G147" s="89">
        <v>63.1</v>
      </c>
      <c r="H147" s="89">
        <v>5</v>
      </c>
      <c r="I147" s="89">
        <v>0.2</v>
      </c>
      <c r="J147" s="89">
        <v>0</v>
      </c>
      <c r="K147" s="89">
        <v>0.03</v>
      </c>
      <c r="L147" s="89">
        <v>0.02</v>
      </c>
      <c r="M147" s="89">
        <v>0</v>
      </c>
      <c r="N147" s="89">
        <v>0</v>
      </c>
      <c r="O147" s="89">
        <v>0</v>
      </c>
    </row>
    <row r="148" spans="1:15">
      <c r="A148" s="89">
        <v>650311</v>
      </c>
      <c r="B148" s="89" t="s">
        <v>189</v>
      </c>
      <c r="C148" s="89">
        <v>121</v>
      </c>
      <c r="D148" s="89">
        <v>75</v>
      </c>
      <c r="E148" s="89">
        <v>5.4</v>
      </c>
      <c r="F148" s="89">
        <v>4.2</v>
      </c>
      <c r="G148" s="89">
        <v>5.5</v>
      </c>
      <c r="H148" s="89">
        <v>37</v>
      </c>
      <c r="I148" s="89">
        <v>0.4</v>
      </c>
      <c r="J148" s="89">
        <v>109</v>
      </c>
      <c r="K148" s="89">
        <v>0.16</v>
      </c>
      <c r="L148" s="89">
        <v>7.0000000000000007E-2</v>
      </c>
      <c r="M148" s="89">
        <v>7</v>
      </c>
      <c r="N148" s="89">
        <v>1.8</v>
      </c>
      <c r="O148" s="89">
        <v>65</v>
      </c>
    </row>
    <row r="149" spans="1:15">
      <c r="A149" s="89">
        <v>650311</v>
      </c>
      <c r="B149" s="89" t="s">
        <v>190</v>
      </c>
      <c r="C149" s="89">
        <v>286</v>
      </c>
      <c r="D149" s="89">
        <v>408</v>
      </c>
      <c r="E149" s="89">
        <v>16.7</v>
      </c>
      <c r="F149" s="89">
        <v>26.6</v>
      </c>
      <c r="G149" s="89">
        <v>25.7</v>
      </c>
      <c r="H149" s="89">
        <v>24</v>
      </c>
      <c r="I149" s="89">
        <v>0.7</v>
      </c>
      <c r="J149" s="89">
        <v>14</v>
      </c>
      <c r="K149" s="89">
        <v>0.08</v>
      </c>
      <c r="L149" s="89">
        <v>0.08</v>
      </c>
      <c r="M149" s="89">
        <v>16</v>
      </c>
      <c r="N149" s="89">
        <v>1.5</v>
      </c>
      <c r="O149" s="89">
        <v>33</v>
      </c>
    </row>
    <row r="150" spans="1:15">
      <c r="A150" s="89">
        <v>650310</v>
      </c>
      <c r="B150" s="89" t="s">
        <v>146</v>
      </c>
      <c r="C150" s="89">
        <v>140</v>
      </c>
      <c r="D150" s="89">
        <v>0</v>
      </c>
      <c r="E150" s="89">
        <v>0</v>
      </c>
      <c r="F150" s="89">
        <v>0</v>
      </c>
      <c r="G150" s="89">
        <v>0</v>
      </c>
      <c r="H150" s="89">
        <v>0</v>
      </c>
      <c r="I150" s="89">
        <v>0</v>
      </c>
      <c r="J150" s="89">
        <v>0</v>
      </c>
      <c r="K150" s="89">
        <v>0</v>
      </c>
      <c r="L150" s="89">
        <v>0</v>
      </c>
      <c r="M150" s="89">
        <v>0</v>
      </c>
      <c r="N150" s="89">
        <v>0</v>
      </c>
      <c r="O150" s="89">
        <v>0</v>
      </c>
    </row>
    <row r="151" spans="1:15">
      <c r="A151" s="89">
        <v>650310</v>
      </c>
      <c r="B151" s="89" t="s">
        <v>145</v>
      </c>
      <c r="C151" s="89">
        <v>162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</row>
    <row r="152" spans="1:15">
      <c r="A152" s="89">
        <v>650310</v>
      </c>
      <c r="B152" s="89" t="s">
        <v>160</v>
      </c>
      <c r="C152" s="89">
        <v>118</v>
      </c>
      <c r="D152" s="89">
        <v>0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</row>
    <row r="153" spans="1:15">
      <c r="A153" s="89">
        <v>650313</v>
      </c>
      <c r="B153" s="89" t="s">
        <v>106</v>
      </c>
      <c r="C153" s="89">
        <v>44</v>
      </c>
      <c r="D153" s="89">
        <v>38</v>
      </c>
      <c r="E153" s="89">
        <v>2.1</v>
      </c>
      <c r="F153" s="89">
        <v>1.9</v>
      </c>
      <c r="G153" s="89">
        <v>2.8</v>
      </c>
      <c r="H153" s="89">
        <v>28</v>
      </c>
      <c r="I153" s="89">
        <v>0.5</v>
      </c>
      <c r="J153" s="89">
        <v>1</v>
      </c>
      <c r="K153" s="89">
        <v>0</v>
      </c>
      <c r="L153" s="89">
        <v>0.01</v>
      </c>
      <c r="M153" s="89">
        <v>0</v>
      </c>
      <c r="N153" s="89">
        <v>1.2</v>
      </c>
      <c r="O153" s="89">
        <v>0</v>
      </c>
    </row>
    <row r="154" spans="1:15">
      <c r="A154" s="89">
        <v>650313</v>
      </c>
      <c r="B154" s="89" t="s">
        <v>103</v>
      </c>
      <c r="C154" s="89">
        <v>105</v>
      </c>
      <c r="D154" s="89">
        <v>265</v>
      </c>
      <c r="E154" s="89">
        <v>4.3</v>
      </c>
      <c r="F154" s="89">
        <v>0.5</v>
      </c>
      <c r="G154" s="89">
        <v>63.1</v>
      </c>
      <c r="H154" s="89">
        <v>5</v>
      </c>
      <c r="I154" s="89">
        <v>0.2</v>
      </c>
      <c r="J154" s="89">
        <v>0</v>
      </c>
      <c r="K154" s="89">
        <v>0.03</v>
      </c>
      <c r="L154" s="89">
        <v>0.02</v>
      </c>
      <c r="M154" s="89">
        <v>0</v>
      </c>
      <c r="N154" s="89">
        <v>0</v>
      </c>
      <c r="O154" s="89">
        <v>0</v>
      </c>
    </row>
    <row r="155" spans="1:15">
      <c r="A155" s="89">
        <v>650313</v>
      </c>
      <c r="B155" s="89" t="s">
        <v>156</v>
      </c>
      <c r="C155" s="89">
        <v>374</v>
      </c>
      <c r="D155" s="89">
        <v>572</v>
      </c>
      <c r="E155" s="89">
        <v>25.7</v>
      </c>
      <c r="F155" s="89">
        <v>41.5</v>
      </c>
      <c r="G155" s="89">
        <v>25.9</v>
      </c>
      <c r="H155" s="89">
        <v>27</v>
      </c>
      <c r="I155" s="89">
        <v>1.2</v>
      </c>
      <c r="J155" s="89">
        <v>63</v>
      </c>
      <c r="K155" s="89">
        <v>0.16</v>
      </c>
      <c r="L155" s="89">
        <v>0.24</v>
      </c>
      <c r="M155" s="89">
        <v>22</v>
      </c>
      <c r="N155" s="89">
        <v>2.4</v>
      </c>
      <c r="O155" s="89">
        <v>33</v>
      </c>
    </row>
    <row r="156" spans="1:15">
      <c r="A156" s="89">
        <v>650313</v>
      </c>
      <c r="B156" s="89" t="s">
        <v>191</v>
      </c>
      <c r="C156" s="89">
        <v>99</v>
      </c>
      <c r="D156" s="89">
        <v>95</v>
      </c>
      <c r="E156" s="89">
        <v>6.6</v>
      </c>
      <c r="F156" s="89">
        <v>2.5</v>
      </c>
      <c r="G156" s="89">
        <v>11.4</v>
      </c>
      <c r="H156" s="89">
        <v>39</v>
      </c>
      <c r="I156" s="89">
        <v>1</v>
      </c>
      <c r="J156" s="89">
        <v>48</v>
      </c>
      <c r="K156" s="89">
        <v>0.09</v>
      </c>
      <c r="L156" s="89">
        <v>0.06</v>
      </c>
      <c r="M156" s="89">
        <v>2</v>
      </c>
      <c r="N156" s="89">
        <v>0.9</v>
      </c>
      <c r="O156" s="89">
        <v>23</v>
      </c>
    </row>
    <row r="157" spans="1:15">
      <c r="A157" s="89">
        <v>650310</v>
      </c>
      <c r="B157" s="89" t="s">
        <v>192</v>
      </c>
      <c r="C157" s="89">
        <v>550</v>
      </c>
      <c r="D157" s="89">
        <v>654</v>
      </c>
      <c r="E157" s="89">
        <v>22.7</v>
      </c>
      <c r="F157" s="89">
        <v>20.2</v>
      </c>
      <c r="G157" s="89">
        <v>92.6</v>
      </c>
      <c r="H157" s="89">
        <v>54</v>
      </c>
      <c r="I157" s="89">
        <v>2.2000000000000002</v>
      </c>
      <c r="J157" s="89">
        <v>71</v>
      </c>
      <c r="K157" s="89">
        <v>0.23</v>
      </c>
      <c r="L157" s="89">
        <v>0.19</v>
      </c>
      <c r="M157" s="89">
        <v>23</v>
      </c>
      <c r="N157" s="89">
        <v>5.4</v>
      </c>
      <c r="O157" s="89">
        <v>43</v>
      </c>
    </row>
    <row r="158" spans="1:15">
      <c r="A158" s="89">
        <v>650313</v>
      </c>
      <c r="B158" s="89" t="s">
        <v>106</v>
      </c>
      <c r="C158" s="89">
        <v>44</v>
      </c>
      <c r="D158" s="89">
        <v>38</v>
      </c>
      <c r="E158" s="89">
        <v>2.1</v>
      </c>
      <c r="F158" s="89">
        <v>1.9</v>
      </c>
      <c r="G158" s="89">
        <v>2.8</v>
      </c>
      <c r="H158" s="89">
        <v>28</v>
      </c>
      <c r="I158" s="89">
        <v>0.5</v>
      </c>
      <c r="J158" s="89">
        <v>1</v>
      </c>
      <c r="K158" s="89">
        <v>0</v>
      </c>
      <c r="L158" s="89">
        <v>0.01</v>
      </c>
      <c r="M158" s="89">
        <v>0</v>
      </c>
      <c r="N158" s="89">
        <v>1.2</v>
      </c>
      <c r="O158" s="89">
        <v>0</v>
      </c>
    </row>
    <row r="159" spans="1:15">
      <c r="A159" s="89">
        <v>650313</v>
      </c>
      <c r="B159" s="89" t="s">
        <v>168</v>
      </c>
      <c r="C159" s="89">
        <v>126</v>
      </c>
      <c r="D159" s="89">
        <v>374</v>
      </c>
      <c r="E159" s="89">
        <v>6</v>
      </c>
      <c r="F159" s="89">
        <v>0.7</v>
      </c>
      <c r="G159" s="89">
        <v>89</v>
      </c>
      <c r="H159" s="89">
        <v>7</v>
      </c>
      <c r="I159" s="89">
        <v>0.2</v>
      </c>
      <c r="J159" s="89">
        <v>0</v>
      </c>
      <c r="K159" s="89">
        <v>0.05</v>
      </c>
      <c r="L159" s="89">
        <v>0.02</v>
      </c>
      <c r="M159" s="89">
        <v>0</v>
      </c>
      <c r="N159" s="89">
        <v>0</v>
      </c>
      <c r="O159" s="89">
        <v>0</v>
      </c>
    </row>
    <row r="160" spans="1:15">
      <c r="A160" s="89">
        <v>650313</v>
      </c>
      <c r="B160" s="89" t="s">
        <v>193</v>
      </c>
      <c r="C160" s="89">
        <v>374</v>
      </c>
      <c r="D160" s="89">
        <v>466</v>
      </c>
      <c r="E160" s="89">
        <v>17</v>
      </c>
      <c r="F160" s="89">
        <v>26.9</v>
      </c>
      <c r="G160" s="89">
        <v>36.6</v>
      </c>
      <c r="H160" s="89">
        <v>32</v>
      </c>
      <c r="I160" s="89">
        <v>1.1000000000000001</v>
      </c>
      <c r="J160" s="89">
        <v>33</v>
      </c>
      <c r="K160" s="89">
        <v>0.15</v>
      </c>
      <c r="L160" s="89">
        <v>0.16</v>
      </c>
      <c r="M160" s="89">
        <v>18</v>
      </c>
      <c r="N160" s="89">
        <v>3.8</v>
      </c>
      <c r="O160" s="89">
        <v>58</v>
      </c>
    </row>
    <row r="161" spans="1:15">
      <c r="A161" s="89">
        <v>650313</v>
      </c>
      <c r="B161" s="89" t="s">
        <v>194</v>
      </c>
      <c r="C161" s="89">
        <v>99</v>
      </c>
      <c r="D161" s="89">
        <v>106</v>
      </c>
      <c r="E161" s="89">
        <v>4.2</v>
      </c>
      <c r="F161" s="89">
        <v>6.9</v>
      </c>
      <c r="G161" s="89">
        <v>6.9</v>
      </c>
      <c r="H161" s="89">
        <v>10</v>
      </c>
      <c r="I161" s="89">
        <v>0.2</v>
      </c>
      <c r="J161" s="89">
        <v>12</v>
      </c>
      <c r="K161" s="89">
        <v>0.04</v>
      </c>
      <c r="L161" s="89">
        <v>0.04</v>
      </c>
      <c r="M161" s="89">
        <v>3</v>
      </c>
      <c r="N161" s="89">
        <v>0.6</v>
      </c>
      <c r="O161" s="89">
        <v>2</v>
      </c>
    </row>
    <row r="162" spans="1:15">
      <c r="A162" s="89">
        <v>650333</v>
      </c>
      <c r="B162" s="89" t="s">
        <v>145</v>
      </c>
      <c r="C162" s="89">
        <v>162</v>
      </c>
      <c r="D162" s="89">
        <v>0</v>
      </c>
      <c r="E162" s="89">
        <v>0</v>
      </c>
      <c r="F162" s="89">
        <v>0</v>
      </c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</row>
    <row r="163" spans="1:15">
      <c r="A163" s="89">
        <v>650333</v>
      </c>
      <c r="B163" s="89" t="s">
        <v>146</v>
      </c>
      <c r="C163" s="89">
        <v>140</v>
      </c>
      <c r="D163" s="89">
        <v>0</v>
      </c>
      <c r="E163" s="89">
        <v>0</v>
      </c>
      <c r="F163" s="89">
        <v>0</v>
      </c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</row>
    <row r="164" spans="1:15">
      <c r="A164" s="89">
        <v>650313</v>
      </c>
      <c r="B164" s="89" t="s">
        <v>195</v>
      </c>
      <c r="C164" s="89">
        <v>121</v>
      </c>
      <c r="D164" s="89">
        <v>0</v>
      </c>
      <c r="E164" s="89">
        <v>0</v>
      </c>
      <c r="F164" s="89">
        <v>0</v>
      </c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</row>
    <row r="165" spans="1:15">
      <c r="A165" s="89">
        <v>650313</v>
      </c>
      <c r="B165" s="89" t="s">
        <v>196</v>
      </c>
      <c r="C165" s="89">
        <v>121</v>
      </c>
      <c r="D165" s="89">
        <v>73</v>
      </c>
      <c r="E165" s="89">
        <v>4.5999999999999996</v>
      </c>
      <c r="F165" s="89">
        <v>2.6</v>
      </c>
      <c r="G165" s="89">
        <v>8.1999999999999993</v>
      </c>
      <c r="H165" s="89">
        <v>20</v>
      </c>
      <c r="I165" s="89">
        <v>0.3</v>
      </c>
      <c r="J165" s="89">
        <v>109</v>
      </c>
      <c r="K165" s="89">
        <v>0.06</v>
      </c>
      <c r="L165" s="89">
        <v>0.03</v>
      </c>
      <c r="M165" s="89">
        <v>5</v>
      </c>
      <c r="N165" s="89">
        <v>1.8</v>
      </c>
      <c r="O165" s="89">
        <v>53</v>
      </c>
    </row>
    <row r="166" spans="1:15">
      <c r="A166" s="89">
        <v>650313</v>
      </c>
      <c r="B166" s="89" t="s">
        <v>197</v>
      </c>
      <c r="C166" s="89">
        <v>440</v>
      </c>
      <c r="D166" s="89">
        <v>619</v>
      </c>
      <c r="E166" s="89">
        <v>16.8</v>
      </c>
      <c r="F166" s="89">
        <v>25.5</v>
      </c>
      <c r="G166" s="89">
        <v>84.6</v>
      </c>
      <c r="H166" s="89">
        <v>55</v>
      </c>
      <c r="I166" s="89">
        <v>1.8</v>
      </c>
      <c r="J166" s="89">
        <v>205</v>
      </c>
      <c r="K166" s="89">
        <v>0.11</v>
      </c>
      <c r="L166" s="89">
        <v>0.36</v>
      </c>
      <c r="M166" s="89">
        <v>2</v>
      </c>
      <c r="N166" s="89">
        <v>3.4</v>
      </c>
      <c r="O166" s="89">
        <v>0</v>
      </c>
    </row>
    <row r="167" spans="1:15">
      <c r="A167" s="89">
        <v>650313</v>
      </c>
      <c r="B167" s="89" t="s">
        <v>141</v>
      </c>
      <c r="C167" s="89">
        <v>77</v>
      </c>
      <c r="D167" s="89">
        <v>14</v>
      </c>
      <c r="E167" s="89">
        <v>1.8</v>
      </c>
      <c r="F167" s="89">
        <v>0.2</v>
      </c>
      <c r="G167" s="89">
        <v>2.1</v>
      </c>
      <c r="H167" s="89">
        <v>63</v>
      </c>
      <c r="I167" s="89">
        <v>0.8</v>
      </c>
      <c r="J167" s="89">
        <v>275</v>
      </c>
      <c r="K167" s="89">
        <v>0.04</v>
      </c>
      <c r="L167" s="89">
        <v>0.08</v>
      </c>
      <c r="M167" s="89">
        <v>12</v>
      </c>
      <c r="N167" s="89">
        <v>0.2</v>
      </c>
      <c r="O167" s="89">
        <v>63</v>
      </c>
    </row>
    <row r="168" spans="1:15">
      <c r="A168" s="89">
        <v>650310</v>
      </c>
      <c r="B168" s="89" t="s">
        <v>146</v>
      </c>
      <c r="C168" s="89">
        <v>280</v>
      </c>
      <c r="D168" s="89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</row>
    <row r="169" spans="1:15">
      <c r="A169" s="89">
        <v>650313</v>
      </c>
      <c r="B169" s="89" t="s">
        <v>198</v>
      </c>
      <c r="C169" s="89">
        <v>286</v>
      </c>
      <c r="D169" s="89">
        <v>245</v>
      </c>
      <c r="E169" s="89">
        <v>15.7</v>
      </c>
      <c r="F169" s="89">
        <v>12.4</v>
      </c>
      <c r="G169" s="89">
        <v>14.9</v>
      </c>
      <c r="H169" s="89">
        <v>54</v>
      </c>
      <c r="I169" s="89">
        <v>1.6</v>
      </c>
      <c r="J169" s="89">
        <v>38</v>
      </c>
      <c r="K169" s="89">
        <v>0.14000000000000001</v>
      </c>
      <c r="L169" s="89">
        <v>0.15</v>
      </c>
      <c r="M169" s="89">
        <v>35</v>
      </c>
      <c r="N169" s="89">
        <v>1.7</v>
      </c>
      <c r="O169" s="89">
        <v>88</v>
      </c>
    </row>
    <row r="170" spans="1:15">
      <c r="A170" s="89">
        <v>650313</v>
      </c>
      <c r="B170" s="89" t="s">
        <v>199</v>
      </c>
      <c r="C170" s="89">
        <v>98</v>
      </c>
      <c r="D170" s="89">
        <v>122</v>
      </c>
      <c r="E170" s="89">
        <v>6.6</v>
      </c>
      <c r="F170" s="89">
        <v>7.6</v>
      </c>
      <c r="G170" s="89">
        <v>9.6</v>
      </c>
      <c r="H170" s="89">
        <v>220</v>
      </c>
      <c r="I170" s="89">
        <v>0</v>
      </c>
      <c r="J170" s="89">
        <v>76</v>
      </c>
      <c r="K170" s="89">
        <v>0.08</v>
      </c>
      <c r="L170" s="89">
        <v>0.3</v>
      </c>
      <c r="M170" s="89">
        <v>2</v>
      </c>
      <c r="N170" s="89">
        <v>0.2</v>
      </c>
      <c r="O170" s="89">
        <v>0</v>
      </c>
    </row>
    <row r="171" spans="1:15">
      <c r="A171" s="89">
        <v>650313</v>
      </c>
      <c r="B171" s="89" t="s">
        <v>200</v>
      </c>
      <c r="C171" s="89">
        <v>99</v>
      </c>
      <c r="D171" s="89">
        <v>50</v>
      </c>
      <c r="E171" s="89">
        <v>1.2</v>
      </c>
      <c r="F171" s="89">
        <v>2.5</v>
      </c>
      <c r="G171" s="89">
        <v>7</v>
      </c>
      <c r="H171" s="89">
        <v>33</v>
      </c>
      <c r="I171" s="89">
        <v>0.2</v>
      </c>
      <c r="J171" s="89">
        <v>3</v>
      </c>
      <c r="K171" s="89">
        <v>0.04</v>
      </c>
      <c r="L171" s="89">
        <v>0.03</v>
      </c>
      <c r="M171" s="89">
        <v>29</v>
      </c>
      <c r="N171" s="89">
        <v>0.5</v>
      </c>
      <c r="O171" s="89">
        <v>79</v>
      </c>
    </row>
    <row r="172" spans="1:15">
      <c r="A172" s="89">
        <v>650313</v>
      </c>
      <c r="B172" s="89" t="s">
        <v>106</v>
      </c>
      <c r="C172" s="89">
        <v>44</v>
      </c>
      <c r="D172" s="89">
        <v>38</v>
      </c>
      <c r="E172" s="89">
        <v>2.1</v>
      </c>
      <c r="F172" s="89">
        <v>1.9</v>
      </c>
      <c r="G172" s="89">
        <v>2.8</v>
      </c>
      <c r="H172" s="89">
        <v>28</v>
      </c>
      <c r="I172" s="89">
        <v>0.5</v>
      </c>
      <c r="J172" s="89">
        <v>1</v>
      </c>
      <c r="K172" s="89">
        <v>0</v>
      </c>
      <c r="L172" s="89">
        <v>0.01</v>
      </c>
      <c r="M172" s="89">
        <v>0</v>
      </c>
      <c r="N172" s="89">
        <v>1.2</v>
      </c>
      <c r="O172" s="89">
        <v>0</v>
      </c>
    </row>
    <row r="173" spans="1:15">
      <c r="A173" s="89">
        <v>650313</v>
      </c>
      <c r="B173" s="89" t="s">
        <v>103</v>
      </c>
      <c r="C173" s="89">
        <v>105</v>
      </c>
      <c r="D173" s="89">
        <v>265</v>
      </c>
      <c r="E173" s="89">
        <v>4.3</v>
      </c>
      <c r="F173" s="89">
        <v>0.5</v>
      </c>
      <c r="G173" s="89">
        <v>63.1</v>
      </c>
      <c r="H173" s="89">
        <v>5</v>
      </c>
      <c r="I173" s="89">
        <v>0.2</v>
      </c>
      <c r="J173" s="89">
        <v>0</v>
      </c>
      <c r="K173" s="89">
        <v>0.03</v>
      </c>
      <c r="L173" s="89">
        <v>0.02</v>
      </c>
      <c r="M173" s="89">
        <v>0</v>
      </c>
      <c r="N173" s="89">
        <v>0</v>
      </c>
      <c r="O173" s="89">
        <v>0</v>
      </c>
    </row>
    <row r="174" spans="1:15">
      <c r="A174" s="89">
        <v>650313</v>
      </c>
      <c r="B174" s="89" t="s">
        <v>103</v>
      </c>
      <c r="C174" s="89">
        <v>105</v>
      </c>
      <c r="D174" s="89">
        <v>265</v>
      </c>
      <c r="E174" s="89">
        <v>4.3</v>
      </c>
      <c r="F174" s="89">
        <v>0.5</v>
      </c>
      <c r="G174" s="89">
        <v>63.1</v>
      </c>
      <c r="H174" s="89">
        <v>5</v>
      </c>
      <c r="I174" s="89">
        <v>0.2</v>
      </c>
      <c r="J174" s="89">
        <v>0</v>
      </c>
      <c r="K174" s="89">
        <v>0.03</v>
      </c>
      <c r="L174" s="89">
        <v>0.02</v>
      </c>
      <c r="M174" s="89">
        <v>0</v>
      </c>
      <c r="N174" s="89">
        <v>0</v>
      </c>
      <c r="O174" s="89">
        <v>0</v>
      </c>
    </row>
    <row r="175" spans="1:15">
      <c r="A175" s="89">
        <v>650313</v>
      </c>
      <c r="B175" s="89" t="s">
        <v>201</v>
      </c>
      <c r="C175" s="89">
        <v>286</v>
      </c>
      <c r="D175" s="89">
        <v>225</v>
      </c>
      <c r="E175" s="89">
        <v>9.8000000000000007</v>
      </c>
      <c r="F175" s="89">
        <v>9.1</v>
      </c>
      <c r="G175" s="89">
        <v>28.3</v>
      </c>
      <c r="H175" s="89">
        <v>121</v>
      </c>
      <c r="I175" s="89">
        <v>0.8</v>
      </c>
      <c r="J175" s="89">
        <v>34</v>
      </c>
      <c r="K175" s="89">
        <v>0.24</v>
      </c>
      <c r="L175" s="89">
        <v>0.17</v>
      </c>
      <c r="M175" s="89">
        <v>24</v>
      </c>
      <c r="N175" s="89">
        <v>3.9</v>
      </c>
      <c r="O175" s="89">
        <v>138</v>
      </c>
    </row>
    <row r="176" spans="1:15">
      <c r="A176" s="89">
        <v>650313</v>
      </c>
      <c r="B176" s="89" t="s">
        <v>202</v>
      </c>
      <c r="C176" s="89">
        <v>121</v>
      </c>
      <c r="D176" s="89">
        <v>89</v>
      </c>
      <c r="E176" s="89">
        <v>5.3</v>
      </c>
      <c r="F176" s="89">
        <v>3.3</v>
      </c>
      <c r="G176" s="89">
        <v>9.6</v>
      </c>
      <c r="H176" s="89">
        <v>30</v>
      </c>
      <c r="I176" s="89">
        <v>0.9</v>
      </c>
      <c r="J176" s="89">
        <v>109</v>
      </c>
      <c r="K176" s="89">
        <v>0.16</v>
      </c>
      <c r="L176" s="89">
        <v>7.0000000000000007E-2</v>
      </c>
      <c r="M176" s="89">
        <v>4</v>
      </c>
      <c r="N176" s="89">
        <v>1.1000000000000001</v>
      </c>
      <c r="O176" s="89">
        <v>53</v>
      </c>
    </row>
    <row r="177" spans="1:15">
      <c r="A177" s="89">
        <v>650313</v>
      </c>
      <c r="B177" s="89" t="s">
        <v>106</v>
      </c>
      <c r="C177" s="89">
        <v>44</v>
      </c>
      <c r="D177" s="89">
        <v>38</v>
      </c>
      <c r="E177" s="89">
        <v>2.1</v>
      </c>
      <c r="F177" s="89">
        <v>1.9</v>
      </c>
      <c r="G177" s="89">
        <v>2.8</v>
      </c>
      <c r="H177" s="89">
        <v>28</v>
      </c>
      <c r="I177" s="89">
        <v>0.5</v>
      </c>
      <c r="J177" s="89">
        <v>1</v>
      </c>
      <c r="K177" s="89">
        <v>0</v>
      </c>
      <c r="L177" s="89">
        <v>0.01</v>
      </c>
      <c r="M177" s="89">
        <v>0</v>
      </c>
      <c r="N177" s="89">
        <v>1.2</v>
      </c>
      <c r="O177" s="89">
        <v>0</v>
      </c>
    </row>
    <row r="178" spans="1:15">
      <c r="A178" s="89">
        <v>650313</v>
      </c>
      <c r="B178" s="89" t="s">
        <v>103</v>
      </c>
      <c r="C178" s="89">
        <v>105</v>
      </c>
      <c r="D178" s="89">
        <v>265</v>
      </c>
      <c r="E178" s="89">
        <v>4.3</v>
      </c>
      <c r="F178" s="89">
        <v>0.5</v>
      </c>
      <c r="G178" s="89">
        <v>63.1</v>
      </c>
      <c r="H178" s="89">
        <v>5</v>
      </c>
      <c r="I178" s="89">
        <v>0.2</v>
      </c>
      <c r="J178" s="89">
        <v>0</v>
      </c>
      <c r="K178" s="89">
        <v>0.03</v>
      </c>
      <c r="L178" s="89">
        <v>0.02</v>
      </c>
      <c r="M178" s="89">
        <v>0</v>
      </c>
      <c r="N178" s="89">
        <v>0</v>
      </c>
      <c r="O178" s="89">
        <v>0</v>
      </c>
    </row>
    <row r="179" spans="1:15">
      <c r="A179" s="89">
        <v>650313</v>
      </c>
      <c r="B179" s="89" t="s">
        <v>203</v>
      </c>
      <c r="C179" s="89">
        <v>330</v>
      </c>
      <c r="D179" s="89">
        <v>367</v>
      </c>
      <c r="E179" s="89">
        <v>12.3</v>
      </c>
      <c r="F179" s="89">
        <v>27.6</v>
      </c>
      <c r="G179" s="89">
        <v>21.9</v>
      </c>
      <c r="H179" s="89">
        <v>64</v>
      </c>
      <c r="I179" s="89">
        <v>1</v>
      </c>
      <c r="J179" s="89">
        <v>146</v>
      </c>
      <c r="K179" s="89">
        <v>0.43</v>
      </c>
      <c r="L179" s="89">
        <v>0.2</v>
      </c>
      <c r="M179" s="89">
        <v>47</v>
      </c>
      <c r="N179" s="89">
        <v>2.2000000000000002</v>
      </c>
      <c r="O179" s="89">
        <v>207</v>
      </c>
    </row>
    <row r="180" spans="1:15">
      <c r="A180" s="89">
        <v>650313</v>
      </c>
      <c r="B180" s="89" t="s">
        <v>204</v>
      </c>
      <c r="C180" s="89">
        <v>99</v>
      </c>
      <c r="D180" s="89">
        <v>32</v>
      </c>
      <c r="E180" s="89">
        <v>3.9</v>
      </c>
      <c r="F180" s="89">
        <v>0.4</v>
      </c>
      <c r="G180" s="89">
        <v>4</v>
      </c>
      <c r="H180" s="89">
        <v>72</v>
      </c>
      <c r="I180" s="89">
        <v>6.6</v>
      </c>
      <c r="J180" s="89">
        <v>179</v>
      </c>
      <c r="K180" s="89">
        <v>0.02</v>
      </c>
      <c r="L180" s="89">
        <v>7.0000000000000007E-2</v>
      </c>
      <c r="M180" s="89">
        <v>8</v>
      </c>
      <c r="N180" s="89">
        <v>1</v>
      </c>
      <c r="O180" s="89">
        <v>40</v>
      </c>
    </row>
    <row r="181" spans="1:15">
      <c r="A181" s="89">
        <v>650315</v>
      </c>
      <c r="B181" s="89" t="s">
        <v>205</v>
      </c>
      <c r="C181" s="89">
        <v>508</v>
      </c>
      <c r="D181" s="89">
        <v>0</v>
      </c>
      <c r="E181" s="89">
        <v>0</v>
      </c>
      <c r="F181" s="89">
        <v>0</v>
      </c>
      <c r="G181" s="89">
        <v>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</row>
    <row r="182" spans="1:15">
      <c r="A182" s="89">
        <v>650313</v>
      </c>
      <c r="B182" s="89" t="s">
        <v>206</v>
      </c>
      <c r="C182" s="89">
        <v>99</v>
      </c>
      <c r="D182" s="89">
        <v>50</v>
      </c>
      <c r="E182" s="89">
        <v>3.8</v>
      </c>
      <c r="F182" s="89">
        <v>0.4</v>
      </c>
      <c r="G182" s="89">
        <v>8.6999999999999993</v>
      </c>
      <c r="H182" s="89">
        <v>16</v>
      </c>
      <c r="I182" s="89">
        <v>1.5</v>
      </c>
      <c r="J182" s="89">
        <v>14</v>
      </c>
      <c r="K182" s="89">
        <v>0.03</v>
      </c>
      <c r="L182" s="89">
        <v>0.05</v>
      </c>
      <c r="M182" s="89">
        <v>0</v>
      </c>
      <c r="N182" s="89">
        <v>1.1000000000000001</v>
      </c>
      <c r="O182" s="89">
        <v>3</v>
      </c>
    </row>
    <row r="183" spans="1:15">
      <c r="A183" s="89">
        <v>650313</v>
      </c>
      <c r="B183" s="89" t="s">
        <v>207</v>
      </c>
      <c r="C183" s="89">
        <v>506</v>
      </c>
      <c r="D183" s="89">
        <v>535</v>
      </c>
      <c r="E183" s="89">
        <v>29.1</v>
      </c>
      <c r="F183" s="89">
        <v>7.8</v>
      </c>
      <c r="G183" s="89">
        <v>87.1</v>
      </c>
      <c r="H183" s="89">
        <v>43</v>
      </c>
      <c r="I183" s="89">
        <v>1.6</v>
      </c>
      <c r="J183" s="89">
        <v>47</v>
      </c>
      <c r="K183" s="89">
        <v>0.21</v>
      </c>
      <c r="L183" s="89">
        <v>0.21</v>
      </c>
      <c r="M183" s="89">
        <v>7</v>
      </c>
      <c r="N183" s="89">
        <v>6.3</v>
      </c>
      <c r="O183" s="89">
        <v>63</v>
      </c>
    </row>
    <row r="184" spans="1:15">
      <c r="A184" s="89">
        <v>650311</v>
      </c>
      <c r="B184" s="89" t="s">
        <v>208</v>
      </c>
      <c r="C184" s="89">
        <v>495</v>
      </c>
      <c r="D184" s="89">
        <v>642</v>
      </c>
      <c r="E184" s="89">
        <v>20</v>
      </c>
      <c r="F184" s="89">
        <v>17</v>
      </c>
      <c r="G184" s="89">
        <v>107.4</v>
      </c>
      <c r="H184" s="89">
        <v>92</v>
      </c>
      <c r="I184" s="89">
        <v>2.9</v>
      </c>
      <c r="J184" s="89">
        <v>96</v>
      </c>
      <c r="K184" s="89">
        <v>0.28000000000000003</v>
      </c>
      <c r="L184" s="89">
        <v>0.15</v>
      </c>
      <c r="M184" s="89">
        <v>8</v>
      </c>
      <c r="N184" s="89">
        <v>3.1</v>
      </c>
      <c r="O184" s="89">
        <v>76</v>
      </c>
    </row>
    <row r="185" spans="1:15">
      <c r="A185" s="89">
        <v>650311</v>
      </c>
      <c r="B185" s="89" t="s">
        <v>209</v>
      </c>
      <c r="C185" s="89">
        <v>121</v>
      </c>
      <c r="D185" s="89">
        <v>48</v>
      </c>
      <c r="E185" s="89">
        <v>2.1</v>
      </c>
      <c r="F185" s="89">
        <v>0.7</v>
      </c>
      <c r="G185" s="89">
        <v>10.8</v>
      </c>
      <c r="H185" s="89">
        <v>35</v>
      </c>
      <c r="I185" s="89">
        <v>0.3</v>
      </c>
      <c r="J185" s="89">
        <v>8</v>
      </c>
      <c r="K185" s="89">
        <v>0.06</v>
      </c>
      <c r="L185" s="89">
        <v>0.04</v>
      </c>
      <c r="M185" s="89">
        <v>18</v>
      </c>
      <c r="N185" s="89">
        <v>0</v>
      </c>
      <c r="O185" s="89">
        <v>80</v>
      </c>
    </row>
    <row r="186" spans="1:15">
      <c r="A186" s="89">
        <v>650333</v>
      </c>
      <c r="B186" s="89" t="s">
        <v>146</v>
      </c>
      <c r="C186" s="89">
        <v>140</v>
      </c>
      <c r="D186" s="89">
        <v>0</v>
      </c>
      <c r="E186" s="89">
        <v>0</v>
      </c>
      <c r="F186" s="89">
        <v>0</v>
      </c>
      <c r="G186" s="89">
        <v>0</v>
      </c>
      <c r="H186" s="89">
        <v>0</v>
      </c>
      <c r="I186" s="89">
        <v>0</v>
      </c>
      <c r="J186" s="89">
        <v>0</v>
      </c>
      <c r="K186" s="89">
        <v>0</v>
      </c>
      <c r="L186" s="89">
        <v>0</v>
      </c>
      <c r="M186" s="89">
        <v>0</v>
      </c>
      <c r="N186" s="89">
        <v>0</v>
      </c>
      <c r="O186" s="89">
        <v>0</v>
      </c>
    </row>
    <row r="187" spans="1:15">
      <c r="A187" s="89">
        <v>650333</v>
      </c>
      <c r="B187" s="89" t="s">
        <v>145</v>
      </c>
      <c r="C187" s="89">
        <v>162</v>
      </c>
      <c r="D187" s="89">
        <v>0</v>
      </c>
      <c r="E187" s="89">
        <v>0</v>
      </c>
      <c r="F187" s="89">
        <v>0</v>
      </c>
      <c r="G187" s="89">
        <v>0</v>
      </c>
      <c r="H187" s="89">
        <v>0</v>
      </c>
      <c r="I187" s="89">
        <v>0</v>
      </c>
      <c r="J187" s="89">
        <v>0</v>
      </c>
      <c r="K187" s="89">
        <v>0</v>
      </c>
      <c r="L187" s="89">
        <v>0</v>
      </c>
      <c r="M187" s="89">
        <v>0</v>
      </c>
      <c r="N187" s="89">
        <v>0</v>
      </c>
      <c r="O187" s="89">
        <v>0</v>
      </c>
    </row>
    <row r="188" spans="1:15">
      <c r="A188" s="89">
        <v>650313</v>
      </c>
      <c r="B188" s="89" t="s">
        <v>210</v>
      </c>
      <c r="C188" s="89">
        <v>99</v>
      </c>
      <c r="D188" s="89">
        <v>68</v>
      </c>
      <c r="E188" s="89">
        <v>2.5</v>
      </c>
      <c r="F188" s="89">
        <v>3</v>
      </c>
      <c r="G188" s="89">
        <v>9.3000000000000007</v>
      </c>
      <c r="H188" s="89">
        <v>21</v>
      </c>
      <c r="I188" s="89">
        <v>0.3</v>
      </c>
      <c r="J188" s="89">
        <v>5</v>
      </c>
      <c r="K188" s="89">
        <v>7.0000000000000007E-2</v>
      </c>
      <c r="L188" s="89">
        <v>0.03</v>
      </c>
      <c r="M188" s="89">
        <v>17</v>
      </c>
      <c r="N188" s="89">
        <v>1.9</v>
      </c>
      <c r="O188" s="89">
        <v>60</v>
      </c>
    </row>
    <row r="189" spans="1:15">
      <c r="A189" s="89">
        <v>650313</v>
      </c>
      <c r="B189" s="89" t="s">
        <v>211</v>
      </c>
      <c r="C189" s="89">
        <v>524</v>
      </c>
      <c r="D189" s="89">
        <v>778</v>
      </c>
      <c r="E189" s="89">
        <v>28</v>
      </c>
      <c r="F189" s="89">
        <v>36.700000000000003</v>
      </c>
      <c r="G189" s="89">
        <v>88.5</v>
      </c>
      <c r="H189" s="89">
        <v>190</v>
      </c>
      <c r="I189" s="89">
        <v>2.1</v>
      </c>
      <c r="J189" s="89">
        <v>252</v>
      </c>
      <c r="K189" s="89">
        <v>0.35</v>
      </c>
      <c r="L189" s="89">
        <v>0.54</v>
      </c>
      <c r="M189" s="89">
        <v>2</v>
      </c>
      <c r="N189" s="89">
        <v>5.9</v>
      </c>
      <c r="O189" s="89">
        <v>20</v>
      </c>
    </row>
    <row r="190" spans="1:15">
      <c r="A190" s="89">
        <v>650316</v>
      </c>
      <c r="B190" s="89" t="s">
        <v>212</v>
      </c>
      <c r="C190" s="89">
        <v>185</v>
      </c>
      <c r="D190" s="89">
        <v>0</v>
      </c>
      <c r="E190" s="89">
        <v>0</v>
      </c>
      <c r="F190" s="89">
        <v>0</v>
      </c>
      <c r="G190" s="89">
        <v>0</v>
      </c>
      <c r="H190" s="89">
        <v>0</v>
      </c>
      <c r="I190" s="89">
        <v>0</v>
      </c>
      <c r="J190" s="89">
        <v>0</v>
      </c>
      <c r="K190" s="89">
        <v>0</v>
      </c>
      <c r="L190" s="89">
        <v>0</v>
      </c>
      <c r="M190" s="89">
        <v>0</v>
      </c>
      <c r="N190" s="89">
        <v>0</v>
      </c>
      <c r="O190" s="89">
        <v>0</v>
      </c>
    </row>
    <row r="191" spans="1:15">
      <c r="A191" s="89">
        <v>650316</v>
      </c>
      <c r="B191" s="89" t="s">
        <v>213</v>
      </c>
      <c r="C191" s="89">
        <v>437</v>
      </c>
      <c r="D191" s="89">
        <v>0</v>
      </c>
      <c r="E191" s="89">
        <v>0</v>
      </c>
      <c r="F191" s="89">
        <v>0</v>
      </c>
      <c r="G191" s="89">
        <v>0</v>
      </c>
      <c r="H191" s="89">
        <v>0</v>
      </c>
      <c r="I191" s="89">
        <v>0</v>
      </c>
      <c r="J191" s="89">
        <v>0</v>
      </c>
      <c r="K191" s="89">
        <v>0</v>
      </c>
      <c r="L191" s="89">
        <v>0</v>
      </c>
      <c r="M191" s="89">
        <v>0</v>
      </c>
      <c r="N191" s="89">
        <v>0</v>
      </c>
      <c r="O191" s="89">
        <v>0</v>
      </c>
    </row>
    <row r="192" spans="1:15">
      <c r="A192" s="89">
        <v>650313</v>
      </c>
      <c r="B192" s="89" t="s">
        <v>106</v>
      </c>
      <c r="C192" s="89">
        <v>44</v>
      </c>
      <c r="D192" s="89">
        <v>38</v>
      </c>
      <c r="E192" s="89">
        <v>2.1</v>
      </c>
      <c r="F192" s="89">
        <v>1.9</v>
      </c>
      <c r="G192" s="89">
        <v>2.8</v>
      </c>
      <c r="H192" s="89">
        <v>28</v>
      </c>
      <c r="I192" s="89">
        <v>0.5</v>
      </c>
      <c r="J192" s="89">
        <v>1</v>
      </c>
      <c r="K192" s="89">
        <v>0</v>
      </c>
      <c r="L192" s="89">
        <v>0.01</v>
      </c>
      <c r="M192" s="89">
        <v>0</v>
      </c>
      <c r="N192" s="89">
        <v>1.2</v>
      </c>
      <c r="O192" s="89">
        <v>0</v>
      </c>
    </row>
    <row r="193" spans="1:15">
      <c r="A193" s="89">
        <v>650313</v>
      </c>
      <c r="B193" s="89" t="s">
        <v>103</v>
      </c>
      <c r="C193" s="89">
        <v>105</v>
      </c>
      <c r="D193" s="89">
        <v>265</v>
      </c>
      <c r="E193" s="89">
        <v>4.3</v>
      </c>
      <c r="F193" s="89">
        <v>0.5</v>
      </c>
      <c r="G193" s="89">
        <v>63.1</v>
      </c>
      <c r="H193" s="89">
        <v>5</v>
      </c>
      <c r="I193" s="89">
        <v>0.2</v>
      </c>
      <c r="J193" s="89">
        <v>0</v>
      </c>
      <c r="K193" s="89">
        <v>0.03</v>
      </c>
      <c r="L193" s="89">
        <v>0.02</v>
      </c>
      <c r="M193" s="89">
        <v>0</v>
      </c>
      <c r="N193" s="89">
        <v>0</v>
      </c>
      <c r="O193" s="89">
        <v>0</v>
      </c>
    </row>
    <row r="194" spans="1:15">
      <c r="A194" s="89">
        <v>650313</v>
      </c>
      <c r="B194" s="89" t="s">
        <v>214</v>
      </c>
      <c r="C194" s="89">
        <v>330</v>
      </c>
      <c r="D194" s="89">
        <v>17</v>
      </c>
      <c r="E194" s="89">
        <v>0.7</v>
      </c>
      <c r="F194" s="89">
        <v>0.2</v>
      </c>
      <c r="G194" s="89">
        <v>3.7</v>
      </c>
      <c r="H194" s="89">
        <v>16</v>
      </c>
      <c r="I194" s="89">
        <v>0.2</v>
      </c>
      <c r="J194" s="89">
        <v>10</v>
      </c>
      <c r="K194" s="89">
        <v>0.02</v>
      </c>
      <c r="L194" s="89">
        <v>0.02</v>
      </c>
      <c r="M194" s="89">
        <v>18</v>
      </c>
      <c r="N194" s="89">
        <v>0.3</v>
      </c>
      <c r="O194" s="89">
        <v>33</v>
      </c>
    </row>
    <row r="195" spans="1:15">
      <c r="A195" s="89">
        <v>650313</v>
      </c>
      <c r="B195" s="89" t="s">
        <v>215</v>
      </c>
      <c r="C195" s="89">
        <v>121</v>
      </c>
      <c r="D195" s="89">
        <v>95</v>
      </c>
      <c r="E195" s="89">
        <v>0.2</v>
      </c>
      <c r="F195" s="89">
        <v>5.9</v>
      </c>
      <c r="G195" s="89">
        <v>10.1</v>
      </c>
      <c r="H195" s="89">
        <v>4</v>
      </c>
      <c r="I195" s="89">
        <v>0.1</v>
      </c>
      <c r="J195" s="89">
        <v>0</v>
      </c>
      <c r="K195" s="89">
        <v>0</v>
      </c>
      <c r="L195" s="89">
        <v>0</v>
      </c>
      <c r="M195" s="89">
        <v>0</v>
      </c>
      <c r="N195" s="89">
        <v>1.6</v>
      </c>
      <c r="O195" s="89">
        <v>0</v>
      </c>
    </row>
    <row r="196" spans="1:15">
      <c r="A196" s="89">
        <v>650311</v>
      </c>
      <c r="B196" s="89" t="s">
        <v>134</v>
      </c>
      <c r="C196" s="89">
        <v>374</v>
      </c>
      <c r="D196" s="89">
        <v>554</v>
      </c>
      <c r="E196" s="89">
        <v>18.899999999999999</v>
      </c>
      <c r="F196" s="89">
        <v>36.9</v>
      </c>
      <c r="G196" s="89">
        <v>36.700000000000003</v>
      </c>
      <c r="H196" s="89">
        <v>35</v>
      </c>
      <c r="I196" s="89">
        <v>0.6</v>
      </c>
      <c r="J196" s="89">
        <v>10</v>
      </c>
      <c r="K196" s="89">
        <v>0.1</v>
      </c>
      <c r="L196" s="89">
        <v>0.11</v>
      </c>
      <c r="M196" s="89">
        <v>20</v>
      </c>
      <c r="N196" s="89">
        <v>4</v>
      </c>
      <c r="O196" s="89">
        <v>33</v>
      </c>
    </row>
    <row r="197" spans="1:15">
      <c r="A197" s="89">
        <v>650311</v>
      </c>
      <c r="B197" s="89" t="s">
        <v>141</v>
      </c>
      <c r="C197" s="89">
        <v>77</v>
      </c>
      <c r="D197" s="89">
        <v>14</v>
      </c>
      <c r="E197" s="89">
        <v>1.8</v>
      </c>
      <c r="F197" s="89">
        <v>0.2</v>
      </c>
      <c r="G197" s="89">
        <v>2.1</v>
      </c>
      <c r="H197" s="89">
        <v>63</v>
      </c>
      <c r="I197" s="89">
        <v>0.8</v>
      </c>
      <c r="J197" s="89">
        <v>275</v>
      </c>
      <c r="K197" s="89">
        <v>0.04</v>
      </c>
      <c r="L197" s="89">
        <v>0.08</v>
      </c>
      <c r="M197" s="89">
        <v>12</v>
      </c>
      <c r="N197" s="89">
        <v>0.2</v>
      </c>
      <c r="O197" s="89">
        <v>63</v>
      </c>
    </row>
    <row r="198" spans="1:15">
      <c r="A198" s="89">
        <v>650311</v>
      </c>
      <c r="B198" s="89" t="s">
        <v>189</v>
      </c>
      <c r="C198" s="89">
        <v>121</v>
      </c>
      <c r="D198" s="89">
        <v>75</v>
      </c>
      <c r="E198" s="89">
        <v>5.4</v>
      </c>
      <c r="F198" s="89">
        <v>4.2</v>
      </c>
      <c r="G198" s="89">
        <v>5.5</v>
      </c>
      <c r="H198" s="89">
        <v>37</v>
      </c>
      <c r="I198" s="89">
        <v>0.4</v>
      </c>
      <c r="J198" s="89">
        <v>109</v>
      </c>
      <c r="K198" s="89">
        <v>0.16</v>
      </c>
      <c r="L198" s="89">
        <v>7.0000000000000007E-2</v>
      </c>
      <c r="M198" s="89">
        <v>7</v>
      </c>
      <c r="N198" s="89">
        <v>1.8</v>
      </c>
      <c r="O198" s="89">
        <v>65</v>
      </c>
    </row>
    <row r="199" spans="1:15">
      <c r="A199" s="89">
        <v>650311</v>
      </c>
      <c r="B199" s="89" t="s">
        <v>103</v>
      </c>
      <c r="C199" s="89">
        <v>105</v>
      </c>
      <c r="D199" s="89">
        <v>265</v>
      </c>
      <c r="E199" s="89">
        <v>4.3</v>
      </c>
      <c r="F199" s="89">
        <v>0.5</v>
      </c>
      <c r="G199" s="89">
        <v>63.1</v>
      </c>
      <c r="H199" s="89">
        <v>5</v>
      </c>
      <c r="I199" s="89">
        <v>0.2</v>
      </c>
      <c r="J199" s="89">
        <v>0</v>
      </c>
      <c r="K199" s="89">
        <v>0.03</v>
      </c>
      <c r="L199" s="89">
        <v>0.02</v>
      </c>
      <c r="M199" s="89">
        <v>0</v>
      </c>
      <c r="N199" s="89">
        <v>0</v>
      </c>
      <c r="O199" s="89">
        <v>0</v>
      </c>
    </row>
    <row r="200" spans="1:15">
      <c r="A200" s="89">
        <v>650333</v>
      </c>
      <c r="B200" s="89" t="s">
        <v>145</v>
      </c>
      <c r="C200" s="89">
        <v>162</v>
      </c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89">
        <v>0</v>
      </c>
      <c r="K200" s="89">
        <v>0</v>
      </c>
      <c r="L200" s="89">
        <v>0</v>
      </c>
      <c r="M200" s="89">
        <v>0</v>
      </c>
      <c r="N200" s="89">
        <v>0</v>
      </c>
      <c r="O200" s="89">
        <v>0</v>
      </c>
    </row>
    <row r="201" spans="1:15">
      <c r="A201" s="89">
        <v>650333</v>
      </c>
      <c r="B201" s="89" t="s">
        <v>146</v>
      </c>
      <c r="C201" s="89">
        <v>140</v>
      </c>
      <c r="D201" s="89">
        <v>0</v>
      </c>
      <c r="E201" s="89">
        <v>0</v>
      </c>
      <c r="F201" s="89">
        <v>0</v>
      </c>
      <c r="G201" s="89">
        <v>0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89">
        <v>0</v>
      </c>
      <c r="N201" s="89">
        <v>0</v>
      </c>
      <c r="O201" s="89">
        <v>0</v>
      </c>
    </row>
    <row r="202" spans="1:15">
      <c r="A202" s="89">
        <v>650314</v>
      </c>
      <c r="B202" s="89" t="s">
        <v>216</v>
      </c>
      <c r="C202" s="89">
        <v>173</v>
      </c>
      <c r="D202" s="89">
        <v>0</v>
      </c>
      <c r="E202" s="89">
        <v>0</v>
      </c>
      <c r="F202" s="89">
        <v>0</v>
      </c>
      <c r="G202" s="89">
        <v>0</v>
      </c>
      <c r="H202" s="89">
        <v>0</v>
      </c>
      <c r="I202" s="89">
        <v>0</v>
      </c>
      <c r="J202" s="89">
        <v>0</v>
      </c>
      <c r="K202" s="89">
        <v>0</v>
      </c>
      <c r="L202" s="89">
        <v>0</v>
      </c>
      <c r="M202" s="89">
        <v>0</v>
      </c>
      <c r="N202" s="89">
        <v>0</v>
      </c>
      <c r="O202" s="89">
        <v>0</v>
      </c>
    </row>
    <row r="203" spans="1:15">
      <c r="A203" s="89">
        <v>650314</v>
      </c>
      <c r="B203" s="89" t="s">
        <v>217</v>
      </c>
      <c r="C203" s="89">
        <v>173</v>
      </c>
      <c r="D203" s="89">
        <v>0</v>
      </c>
      <c r="E203" s="89">
        <v>0</v>
      </c>
      <c r="F203" s="89">
        <v>0</v>
      </c>
      <c r="G203" s="89">
        <v>0</v>
      </c>
      <c r="H203" s="89">
        <v>0</v>
      </c>
      <c r="I203" s="89">
        <v>0</v>
      </c>
      <c r="J203" s="89">
        <v>0</v>
      </c>
      <c r="K203" s="89">
        <v>0</v>
      </c>
      <c r="L203" s="89">
        <v>0</v>
      </c>
      <c r="M203" s="89">
        <v>0</v>
      </c>
      <c r="N203" s="89">
        <v>0</v>
      </c>
      <c r="O203" s="89">
        <v>0</v>
      </c>
    </row>
    <row r="204" spans="1:15">
      <c r="A204" s="89">
        <v>650314</v>
      </c>
      <c r="B204" s="89" t="s">
        <v>218</v>
      </c>
      <c r="C204" s="89">
        <v>194</v>
      </c>
      <c r="D204" s="89">
        <v>0</v>
      </c>
      <c r="E204" s="89">
        <v>0</v>
      </c>
      <c r="F204" s="89">
        <v>0</v>
      </c>
      <c r="G204" s="89">
        <v>0</v>
      </c>
      <c r="H204" s="89">
        <v>0</v>
      </c>
      <c r="I204" s="89">
        <v>0</v>
      </c>
      <c r="J204" s="89">
        <v>0</v>
      </c>
      <c r="K204" s="89">
        <v>0</v>
      </c>
      <c r="L204" s="89">
        <v>0</v>
      </c>
      <c r="M204" s="89">
        <v>0</v>
      </c>
      <c r="N204" s="89">
        <v>0</v>
      </c>
      <c r="O204" s="89">
        <v>0</v>
      </c>
    </row>
    <row r="205" spans="1:15">
      <c r="A205" s="89">
        <v>650313</v>
      </c>
      <c r="B205" s="89" t="s">
        <v>103</v>
      </c>
      <c r="C205" s="89">
        <v>105</v>
      </c>
      <c r="D205" s="89">
        <v>265</v>
      </c>
      <c r="E205" s="89">
        <v>4.3</v>
      </c>
      <c r="F205" s="89">
        <v>0.5</v>
      </c>
      <c r="G205" s="89">
        <v>63.1</v>
      </c>
      <c r="H205" s="89">
        <v>5</v>
      </c>
      <c r="I205" s="89">
        <v>0.2</v>
      </c>
      <c r="J205" s="89">
        <v>0</v>
      </c>
      <c r="K205" s="89">
        <v>0.03</v>
      </c>
      <c r="L205" s="89">
        <v>0.02</v>
      </c>
      <c r="M205" s="89">
        <v>0</v>
      </c>
      <c r="N205" s="89">
        <v>0</v>
      </c>
      <c r="O205" s="89">
        <v>0</v>
      </c>
    </row>
    <row r="206" spans="1:15">
      <c r="A206" s="89">
        <v>650313</v>
      </c>
      <c r="B206" s="89" t="s">
        <v>219</v>
      </c>
      <c r="C206" s="89">
        <v>242</v>
      </c>
      <c r="D206" s="89">
        <v>195</v>
      </c>
      <c r="E206" s="89">
        <v>9.5</v>
      </c>
      <c r="F206" s="89">
        <v>14.2</v>
      </c>
      <c r="G206" s="89">
        <v>5.6</v>
      </c>
      <c r="H206" s="89">
        <v>5</v>
      </c>
      <c r="I206" s="89">
        <v>0.6</v>
      </c>
      <c r="J206" s="89">
        <v>23</v>
      </c>
      <c r="K206" s="89">
        <v>0.08</v>
      </c>
      <c r="L206" s="89">
        <v>0.2</v>
      </c>
      <c r="M206" s="89">
        <v>1</v>
      </c>
      <c r="N206" s="89">
        <v>0.8</v>
      </c>
      <c r="O206" s="89">
        <v>0</v>
      </c>
    </row>
    <row r="207" spans="1:15">
      <c r="A207" s="89">
        <v>650313</v>
      </c>
      <c r="B207" s="89" t="s">
        <v>210</v>
      </c>
      <c r="C207" s="89">
        <v>99</v>
      </c>
      <c r="D207" s="89">
        <v>68</v>
      </c>
      <c r="E207" s="89">
        <v>2.5</v>
      </c>
      <c r="F207" s="89">
        <v>3</v>
      </c>
      <c r="G207" s="89">
        <v>9.3000000000000007</v>
      </c>
      <c r="H207" s="89">
        <v>21</v>
      </c>
      <c r="I207" s="89">
        <v>0.3</v>
      </c>
      <c r="J207" s="89">
        <v>5</v>
      </c>
      <c r="K207" s="89">
        <v>7.0000000000000007E-2</v>
      </c>
      <c r="L207" s="89">
        <v>0.03</v>
      </c>
      <c r="M207" s="89">
        <v>17</v>
      </c>
      <c r="N207" s="89">
        <v>1.9</v>
      </c>
      <c r="O207" s="89">
        <v>60</v>
      </c>
    </row>
    <row r="208" spans="1:15">
      <c r="A208" s="89">
        <v>650313</v>
      </c>
      <c r="B208" s="89" t="s">
        <v>141</v>
      </c>
      <c r="C208" s="89">
        <v>77</v>
      </c>
      <c r="D208" s="89">
        <v>14</v>
      </c>
      <c r="E208" s="89">
        <v>1.8</v>
      </c>
      <c r="F208" s="89">
        <v>0.2</v>
      </c>
      <c r="G208" s="89">
        <v>2.1</v>
      </c>
      <c r="H208" s="89">
        <v>63</v>
      </c>
      <c r="I208" s="89">
        <v>0.8</v>
      </c>
      <c r="J208" s="89">
        <v>275</v>
      </c>
      <c r="K208" s="89">
        <v>0.04</v>
      </c>
      <c r="L208" s="89">
        <v>0.08</v>
      </c>
      <c r="M208" s="89">
        <v>12</v>
      </c>
      <c r="N208" s="89">
        <v>0.2</v>
      </c>
      <c r="O208" s="89">
        <v>63</v>
      </c>
    </row>
    <row r="209" spans="1:15">
      <c r="A209" s="89">
        <v>650315</v>
      </c>
      <c r="B209" s="89" t="s">
        <v>187</v>
      </c>
      <c r="C209" s="89">
        <v>508</v>
      </c>
      <c r="D209" s="89">
        <v>870</v>
      </c>
      <c r="E209" s="89">
        <v>36.700000000000003</v>
      </c>
      <c r="F209" s="89">
        <v>43.4</v>
      </c>
      <c r="G209" s="89">
        <v>87.4</v>
      </c>
      <c r="H209" s="89">
        <v>49</v>
      </c>
      <c r="I209" s="89">
        <v>2</v>
      </c>
      <c r="J209" s="89">
        <v>79</v>
      </c>
      <c r="K209" s="89">
        <v>0.21</v>
      </c>
      <c r="L209" s="89">
        <v>0.31</v>
      </c>
      <c r="M209" s="89">
        <v>8</v>
      </c>
      <c r="N209" s="89">
        <v>3.2</v>
      </c>
      <c r="O209" s="89">
        <v>5</v>
      </c>
    </row>
    <row r="210" spans="1:15">
      <c r="A210" s="89">
        <v>650313</v>
      </c>
      <c r="B210" s="89" t="s">
        <v>220</v>
      </c>
      <c r="C210" s="89">
        <v>374</v>
      </c>
      <c r="D210" s="89">
        <v>402</v>
      </c>
      <c r="E210" s="89">
        <v>16.899999999999999</v>
      </c>
      <c r="F210" s="89">
        <v>25.6</v>
      </c>
      <c r="G210" s="89">
        <v>26.8</v>
      </c>
      <c r="H210" s="89">
        <v>25</v>
      </c>
      <c r="I210" s="89">
        <v>1</v>
      </c>
      <c r="J210" s="89">
        <v>41</v>
      </c>
      <c r="K210" s="89">
        <v>0.12</v>
      </c>
      <c r="L210" s="89">
        <v>0.16</v>
      </c>
      <c r="M210" s="89">
        <v>17</v>
      </c>
      <c r="N210" s="89">
        <v>2.8</v>
      </c>
      <c r="O210" s="89">
        <v>33</v>
      </c>
    </row>
    <row r="211" spans="1:15">
      <c r="A211" s="89">
        <v>650313</v>
      </c>
      <c r="B211" s="89" t="s">
        <v>148</v>
      </c>
      <c r="C211" s="89">
        <v>99</v>
      </c>
      <c r="D211" s="89">
        <v>31</v>
      </c>
      <c r="E211" s="89">
        <v>1.7</v>
      </c>
      <c r="F211" s="89">
        <v>0.4</v>
      </c>
      <c r="G211" s="89">
        <v>5.3</v>
      </c>
      <c r="H211" s="89">
        <v>48</v>
      </c>
      <c r="I211" s="89">
        <v>0.7</v>
      </c>
      <c r="J211" s="89">
        <v>77</v>
      </c>
      <c r="K211" s="89">
        <v>0.02</v>
      </c>
      <c r="L211" s="89">
        <v>0.03</v>
      </c>
      <c r="M211" s="89">
        <v>6</v>
      </c>
      <c r="N211" s="89">
        <v>0.7</v>
      </c>
      <c r="O211" s="89">
        <v>40</v>
      </c>
    </row>
    <row r="212" spans="1:15">
      <c r="A212" s="89">
        <v>650313</v>
      </c>
      <c r="B212" s="89" t="s">
        <v>106</v>
      </c>
      <c r="C212" s="89">
        <v>44</v>
      </c>
      <c r="D212" s="89">
        <v>38</v>
      </c>
      <c r="E212" s="89">
        <v>2.1</v>
      </c>
      <c r="F212" s="89">
        <v>1.9</v>
      </c>
      <c r="G212" s="89">
        <v>2.8</v>
      </c>
      <c r="H212" s="89">
        <v>28</v>
      </c>
      <c r="I212" s="89">
        <v>0.5</v>
      </c>
      <c r="J212" s="89">
        <v>1</v>
      </c>
      <c r="K212" s="89">
        <v>0</v>
      </c>
      <c r="L212" s="89">
        <v>0.01</v>
      </c>
      <c r="M212" s="89">
        <v>0</v>
      </c>
      <c r="N212" s="89">
        <v>1.2</v>
      </c>
      <c r="O212" s="89">
        <v>0</v>
      </c>
    </row>
    <row r="213" spans="1:15">
      <c r="A213" s="89">
        <v>650313</v>
      </c>
      <c r="B213" s="89" t="s">
        <v>103</v>
      </c>
      <c r="C213" s="89">
        <v>105</v>
      </c>
      <c r="D213" s="89">
        <v>265</v>
      </c>
      <c r="E213" s="89">
        <v>4.3</v>
      </c>
      <c r="F213" s="89">
        <v>0.5</v>
      </c>
      <c r="G213" s="89">
        <v>63.1</v>
      </c>
      <c r="H213" s="89">
        <v>5</v>
      </c>
      <c r="I213" s="89">
        <v>0.2</v>
      </c>
      <c r="J213" s="89">
        <v>0</v>
      </c>
      <c r="K213" s="89">
        <v>0.03</v>
      </c>
      <c r="L213" s="89">
        <v>0.02</v>
      </c>
      <c r="M213" s="89">
        <v>0</v>
      </c>
      <c r="N213" s="89">
        <v>0</v>
      </c>
      <c r="O213" s="89">
        <v>0</v>
      </c>
    </row>
    <row r="214" spans="1:15">
      <c r="A214" s="89">
        <v>650313</v>
      </c>
      <c r="B214" s="89" t="s">
        <v>221</v>
      </c>
      <c r="C214" s="89">
        <v>99</v>
      </c>
      <c r="D214" s="89">
        <v>38</v>
      </c>
      <c r="E214" s="89">
        <v>4.5999999999999996</v>
      </c>
      <c r="F214" s="89">
        <v>1</v>
      </c>
      <c r="G214" s="89">
        <v>3.1</v>
      </c>
      <c r="H214" s="89">
        <v>64</v>
      </c>
      <c r="I214" s="89">
        <v>1</v>
      </c>
      <c r="J214" s="89">
        <v>109</v>
      </c>
      <c r="K214" s="89">
        <v>0.04</v>
      </c>
      <c r="L214" s="89">
        <v>0.04</v>
      </c>
      <c r="M214" s="89">
        <v>10</v>
      </c>
      <c r="N214" s="89">
        <v>0.5</v>
      </c>
      <c r="O214" s="89">
        <v>42</v>
      </c>
    </row>
    <row r="215" spans="1:15">
      <c r="A215" s="89">
        <v>650313</v>
      </c>
      <c r="B215" s="89" t="s">
        <v>103</v>
      </c>
      <c r="C215" s="89">
        <v>105</v>
      </c>
      <c r="D215" s="89">
        <v>265</v>
      </c>
      <c r="E215" s="89">
        <v>4.3</v>
      </c>
      <c r="F215" s="89">
        <v>0.5</v>
      </c>
      <c r="G215" s="89">
        <v>63.1</v>
      </c>
      <c r="H215" s="89">
        <v>5</v>
      </c>
      <c r="I215" s="89">
        <v>0.2</v>
      </c>
      <c r="J215" s="89">
        <v>0</v>
      </c>
      <c r="K215" s="89">
        <v>0.03</v>
      </c>
      <c r="L215" s="89">
        <v>0.02</v>
      </c>
      <c r="M215" s="89">
        <v>0</v>
      </c>
      <c r="N215" s="89">
        <v>0</v>
      </c>
      <c r="O215" s="89">
        <v>0</v>
      </c>
    </row>
    <row r="216" spans="1:15">
      <c r="A216" s="89">
        <v>650313</v>
      </c>
      <c r="B216" s="89" t="s">
        <v>222</v>
      </c>
      <c r="C216" s="89">
        <v>286</v>
      </c>
      <c r="D216" s="89">
        <v>463</v>
      </c>
      <c r="E216" s="89">
        <v>16.899999999999999</v>
      </c>
      <c r="F216" s="89">
        <v>35.4</v>
      </c>
      <c r="G216" s="89">
        <v>20.3</v>
      </c>
      <c r="H216" s="89">
        <v>26</v>
      </c>
      <c r="I216" s="89">
        <v>0.7</v>
      </c>
      <c r="J216" s="89">
        <v>22</v>
      </c>
      <c r="K216" s="89">
        <v>0.09</v>
      </c>
      <c r="L216" s="89">
        <v>0.08</v>
      </c>
      <c r="M216" s="89">
        <v>17</v>
      </c>
      <c r="N216" s="89">
        <v>1.1000000000000001</v>
      </c>
      <c r="O216" s="89">
        <v>33</v>
      </c>
    </row>
    <row r="217" spans="1:15">
      <c r="A217" s="89">
        <v>650313</v>
      </c>
      <c r="B217" s="89" t="s">
        <v>210</v>
      </c>
      <c r="C217" s="89">
        <v>99</v>
      </c>
      <c r="D217" s="89">
        <v>68</v>
      </c>
      <c r="E217" s="89">
        <v>2.5</v>
      </c>
      <c r="F217" s="89">
        <v>3</v>
      </c>
      <c r="G217" s="89">
        <v>9.3000000000000007</v>
      </c>
      <c r="H217" s="89">
        <v>21</v>
      </c>
      <c r="I217" s="89">
        <v>0.3</v>
      </c>
      <c r="J217" s="89">
        <v>5</v>
      </c>
      <c r="K217" s="89">
        <v>7.0000000000000007E-2</v>
      </c>
      <c r="L217" s="89">
        <v>0.03</v>
      </c>
      <c r="M217" s="89">
        <v>17</v>
      </c>
      <c r="N217" s="89">
        <v>1.9</v>
      </c>
      <c r="O217" s="89">
        <v>60</v>
      </c>
    </row>
    <row r="218" spans="1:15">
      <c r="A218" s="89">
        <v>650310</v>
      </c>
      <c r="B218" s="89" t="s">
        <v>145</v>
      </c>
      <c r="C218" s="89">
        <v>162</v>
      </c>
      <c r="D218" s="89">
        <v>0</v>
      </c>
      <c r="E218" s="89">
        <v>0</v>
      </c>
      <c r="F218" s="89">
        <v>0</v>
      </c>
      <c r="G218" s="89">
        <v>0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</row>
    <row r="219" spans="1:15">
      <c r="A219" s="89">
        <v>650313</v>
      </c>
      <c r="B219" s="89" t="s">
        <v>106</v>
      </c>
      <c r="C219" s="89">
        <v>44</v>
      </c>
      <c r="D219" s="89">
        <v>38</v>
      </c>
      <c r="E219" s="89">
        <v>2.1</v>
      </c>
      <c r="F219" s="89">
        <v>1.9</v>
      </c>
      <c r="G219" s="89">
        <v>2.8</v>
      </c>
      <c r="H219" s="89">
        <v>28</v>
      </c>
      <c r="I219" s="89">
        <v>0.5</v>
      </c>
      <c r="J219" s="89">
        <v>1</v>
      </c>
      <c r="K219" s="89">
        <v>0</v>
      </c>
      <c r="L219" s="89">
        <v>0.01</v>
      </c>
      <c r="M219" s="89">
        <v>0</v>
      </c>
      <c r="N219" s="89">
        <v>1.2</v>
      </c>
      <c r="O219" s="89">
        <v>0</v>
      </c>
    </row>
    <row r="220" spans="1:15">
      <c r="A220" s="89">
        <v>650313</v>
      </c>
      <c r="B220" s="89" t="s">
        <v>103</v>
      </c>
      <c r="C220" s="89">
        <v>105</v>
      </c>
      <c r="D220" s="89">
        <v>265</v>
      </c>
      <c r="E220" s="89">
        <v>4.3</v>
      </c>
      <c r="F220" s="89">
        <v>0.5</v>
      </c>
      <c r="G220" s="89">
        <v>63.1</v>
      </c>
      <c r="H220" s="89">
        <v>5</v>
      </c>
      <c r="I220" s="89">
        <v>0.2</v>
      </c>
      <c r="J220" s="89">
        <v>0</v>
      </c>
      <c r="K220" s="89">
        <v>0.03</v>
      </c>
      <c r="L220" s="89">
        <v>0.02</v>
      </c>
      <c r="M220" s="89">
        <v>0</v>
      </c>
      <c r="N220" s="89">
        <v>0</v>
      </c>
      <c r="O220" s="89">
        <v>0</v>
      </c>
    </row>
    <row r="221" spans="1:15">
      <c r="A221" s="89">
        <v>650313</v>
      </c>
      <c r="B221" s="89" t="s">
        <v>223</v>
      </c>
      <c r="C221" s="89">
        <v>330</v>
      </c>
      <c r="D221" s="89">
        <v>353</v>
      </c>
      <c r="E221" s="89">
        <v>18.5</v>
      </c>
      <c r="F221" s="89">
        <v>27.6</v>
      </c>
      <c r="G221" s="89">
        <v>12.9</v>
      </c>
      <c r="H221" s="89">
        <v>98</v>
      </c>
      <c r="I221" s="89">
        <v>2.5</v>
      </c>
      <c r="J221" s="89">
        <v>44</v>
      </c>
      <c r="K221" s="89">
        <v>0.43</v>
      </c>
      <c r="L221" s="89">
        <v>0.2</v>
      </c>
      <c r="M221" s="89">
        <v>57</v>
      </c>
      <c r="N221" s="89">
        <v>2.2999999999999998</v>
      </c>
      <c r="O221" s="89">
        <v>117</v>
      </c>
    </row>
    <row r="222" spans="1:15">
      <c r="A222" s="89">
        <v>650313</v>
      </c>
      <c r="B222" s="89" t="s">
        <v>224</v>
      </c>
      <c r="C222" s="89">
        <v>99</v>
      </c>
      <c r="D222" s="89">
        <v>46</v>
      </c>
      <c r="E222" s="89">
        <v>4.7</v>
      </c>
      <c r="F222" s="89">
        <v>1.7</v>
      </c>
      <c r="G222" s="89">
        <v>3.5</v>
      </c>
      <c r="H222" s="89">
        <v>33</v>
      </c>
      <c r="I222" s="89">
        <v>0.5</v>
      </c>
      <c r="J222" s="89">
        <v>4</v>
      </c>
      <c r="K222" s="89">
        <v>0.02</v>
      </c>
      <c r="L222" s="89">
        <v>0.04</v>
      </c>
      <c r="M222" s="89">
        <v>0</v>
      </c>
      <c r="N222" s="89">
        <v>1.4</v>
      </c>
      <c r="O222" s="89">
        <v>0</v>
      </c>
    </row>
  </sheetData>
  <phoneticPr fontId="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CC00-A0BD-44B6-BFED-0ACB6E050678}">
  <dimension ref="A1:O222"/>
  <sheetViews>
    <sheetView workbookViewId="0">
      <selection activeCell="U7" sqref="U7"/>
    </sheetView>
  </sheetViews>
  <sheetFormatPr defaultRowHeight="14.5"/>
  <cols>
    <col min="1" max="16384" width="8.7265625" style="89"/>
  </cols>
  <sheetData>
    <row r="1" spans="1:15">
      <c r="A1" s="89" t="s">
        <v>86</v>
      </c>
      <c r="B1" s="89" t="s">
        <v>16</v>
      </c>
      <c r="C1" s="89" t="s">
        <v>87</v>
      </c>
      <c r="D1" s="89" t="s">
        <v>88</v>
      </c>
      <c r="E1" s="89" t="s">
        <v>89</v>
      </c>
      <c r="F1" s="89" t="s">
        <v>90</v>
      </c>
      <c r="G1" s="89" t="s">
        <v>91</v>
      </c>
      <c r="H1" s="89" t="s">
        <v>92</v>
      </c>
      <c r="I1" s="89" t="s">
        <v>93</v>
      </c>
      <c r="J1" s="89" t="s">
        <v>94</v>
      </c>
      <c r="K1" s="89" t="s">
        <v>95</v>
      </c>
      <c r="L1" s="89" t="s">
        <v>96</v>
      </c>
      <c r="M1" s="89" t="s">
        <v>97</v>
      </c>
      <c r="N1" s="89" t="s">
        <v>98</v>
      </c>
      <c r="O1" s="89" t="s">
        <v>99</v>
      </c>
    </row>
    <row r="2" spans="1:15">
      <c r="A2" s="89">
        <v>650311</v>
      </c>
      <c r="B2" s="89" t="s">
        <v>100</v>
      </c>
      <c r="C2" s="89">
        <v>77</v>
      </c>
      <c r="D2" s="89">
        <v>168</v>
      </c>
      <c r="E2" s="89">
        <v>3.2</v>
      </c>
      <c r="F2" s="89">
        <v>11.2</v>
      </c>
      <c r="G2" s="89">
        <v>13.9</v>
      </c>
      <c r="H2" s="89">
        <v>13</v>
      </c>
      <c r="I2" s="89">
        <v>0.4</v>
      </c>
      <c r="J2" s="89">
        <v>5</v>
      </c>
      <c r="K2" s="89">
        <v>0.04</v>
      </c>
      <c r="L2" s="89">
        <v>0.02</v>
      </c>
      <c r="M2" s="89">
        <v>1</v>
      </c>
      <c r="N2" s="89">
        <v>0.6</v>
      </c>
      <c r="O2" s="89">
        <v>5</v>
      </c>
    </row>
    <row r="3" spans="1:15">
      <c r="A3" s="89">
        <v>650311</v>
      </c>
      <c r="B3" s="89" t="s">
        <v>101</v>
      </c>
      <c r="C3" s="89">
        <v>440</v>
      </c>
      <c r="D3" s="89">
        <v>670</v>
      </c>
      <c r="E3" s="89">
        <v>21.5</v>
      </c>
      <c r="F3" s="89">
        <v>19.5</v>
      </c>
      <c r="G3" s="89">
        <v>107.5</v>
      </c>
      <c r="H3" s="89">
        <v>95</v>
      </c>
      <c r="I3" s="89">
        <v>3.4</v>
      </c>
      <c r="J3" s="89">
        <v>29</v>
      </c>
      <c r="K3" s="89">
        <v>0.31</v>
      </c>
      <c r="L3" s="89">
        <v>0.15</v>
      </c>
      <c r="M3" s="89">
        <v>2</v>
      </c>
      <c r="N3" s="89">
        <v>3.4</v>
      </c>
      <c r="O3" s="89">
        <v>5</v>
      </c>
    </row>
    <row r="4" spans="1:15">
      <c r="A4" s="89">
        <v>650311</v>
      </c>
      <c r="B4" s="89" t="s">
        <v>102</v>
      </c>
      <c r="C4" s="89">
        <v>121</v>
      </c>
      <c r="D4" s="89">
        <v>91</v>
      </c>
      <c r="E4" s="89">
        <v>5.4</v>
      </c>
      <c r="F4" s="89">
        <v>3.4</v>
      </c>
      <c r="G4" s="89">
        <v>9.9</v>
      </c>
      <c r="H4" s="89">
        <v>29</v>
      </c>
      <c r="I4" s="89">
        <v>0.8</v>
      </c>
      <c r="J4" s="89">
        <v>110</v>
      </c>
      <c r="K4" s="89">
        <v>0.16</v>
      </c>
      <c r="L4" s="89">
        <v>7.0000000000000007E-2</v>
      </c>
      <c r="M4" s="89">
        <v>4</v>
      </c>
      <c r="N4" s="89">
        <v>1.5</v>
      </c>
      <c r="O4" s="89">
        <v>54</v>
      </c>
    </row>
    <row r="5" spans="1:15">
      <c r="A5" s="89">
        <v>650311</v>
      </c>
      <c r="B5" s="89" t="s">
        <v>103</v>
      </c>
      <c r="C5" s="89">
        <v>105</v>
      </c>
      <c r="D5" s="89">
        <v>265</v>
      </c>
      <c r="E5" s="89">
        <v>4.3</v>
      </c>
      <c r="F5" s="89">
        <v>0.5</v>
      </c>
      <c r="G5" s="89">
        <v>63.1</v>
      </c>
      <c r="H5" s="89">
        <v>5</v>
      </c>
      <c r="I5" s="89">
        <v>0.2</v>
      </c>
      <c r="J5" s="89">
        <v>0</v>
      </c>
      <c r="K5" s="89">
        <v>0.03</v>
      </c>
      <c r="L5" s="89">
        <v>0.02</v>
      </c>
      <c r="M5" s="89">
        <v>0</v>
      </c>
      <c r="N5" s="89">
        <v>0</v>
      </c>
      <c r="O5" s="89">
        <v>0</v>
      </c>
    </row>
    <row r="6" spans="1:15">
      <c r="A6" s="89">
        <v>650311</v>
      </c>
      <c r="B6" s="89" t="s">
        <v>104</v>
      </c>
      <c r="C6" s="89">
        <v>374</v>
      </c>
      <c r="D6" s="89">
        <v>728</v>
      </c>
      <c r="E6" s="89">
        <v>34.799999999999997</v>
      </c>
      <c r="F6" s="89">
        <v>51.8</v>
      </c>
      <c r="G6" s="89">
        <v>35.4</v>
      </c>
      <c r="H6" s="89">
        <v>94</v>
      </c>
      <c r="I6" s="89">
        <v>1.8</v>
      </c>
      <c r="J6" s="89">
        <v>71</v>
      </c>
      <c r="K6" s="89">
        <v>0.25</v>
      </c>
      <c r="L6" s="89">
        <v>0.65</v>
      </c>
      <c r="M6" s="89">
        <v>22</v>
      </c>
      <c r="N6" s="89">
        <v>4.5</v>
      </c>
      <c r="O6" s="89">
        <v>58</v>
      </c>
    </row>
    <row r="7" spans="1:15">
      <c r="A7" s="89">
        <v>650311</v>
      </c>
      <c r="B7" s="89" t="s">
        <v>102</v>
      </c>
      <c r="C7" s="89">
        <v>121</v>
      </c>
      <c r="D7" s="89">
        <v>91</v>
      </c>
      <c r="E7" s="89">
        <v>5.4</v>
      </c>
      <c r="F7" s="89">
        <v>3.4</v>
      </c>
      <c r="G7" s="89">
        <v>9.9</v>
      </c>
      <c r="H7" s="89">
        <v>29</v>
      </c>
      <c r="I7" s="89">
        <v>0.8</v>
      </c>
      <c r="J7" s="89">
        <v>110</v>
      </c>
      <c r="K7" s="89">
        <v>0.16</v>
      </c>
      <c r="L7" s="89">
        <v>7.0000000000000007E-2</v>
      </c>
      <c r="M7" s="89">
        <v>4</v>
      </c>
      <c r="N7" s="89">
        <v>1.5</v>
      </c>
      <c r="O7" s="89">
        <v>54</v>
      </c>
    </row>
    <row r="8" spans="1:15">
      <c r="A8" s="89">
        <v>650311</v>
      </c>
      <c r="B8" s="89" t="s">
        <v>105</v>
      </c>
      <c r="C8" s="89">
        <v>77</v>
      </c>
      <c r="D8" s="89">
        <v>28</v>
      </c>
      <c r="E8" s="89">
        <v>1.3</v>
      </c>
      <c r="F8" s="89">
        <v>0.8</v>
      </c>
      <c r="G8" s="89">
        <v>4</v>
      </c>
      <c r="H8" s="89">
        <v>29</v>
      </c>
      <c r="I8" s="89">
        <v>0.3</v>
      </c>
      <c r="J8" s="89">
        <v>39</v>
      </c>
      <c r="K8" s="89">
        <v>0.01</v>
      </c>
      <c r="L8" s="89">
        <v>0.01</v>
      </c>
      <c r="M8" s="89">
        <v>0</v>
      </c>
      <c r="N8" s="89">
        <v>0.6</v>
      </c>
      <c r="O8" s="89">
        <v>36</v>
      </c>
    </row>
    <row r="9" spans="1:15">
      <c r="A9" s="89">
        <v>650311</v>
      </c>
      <c r="B9" s="89" t="s">
        <v>106</v>
      </c>
      <c r="C9" s="89">
        <v>44</v>
      </c>
      <c r="D9" s="89">
        <v>38</v>
      </c>
      <c r="E9" s="89">
        <v>2.1</v>
      </c>
      <c r="F9" s="89">
        <v>1.9</v>
      </c>
      <c r="G9" s="89">
        <v>2.8</v>
      </c>
      <c r="H9" s="89">
        <v>28</v>
      </c>
      <c r="I9" s="89">
        <v>0.5</v>
      </c>
      <c r="J9" s="89">
        <v>1</v>
      </c>
      <c r="K9" s="89">
        <v>0</v>
      </c>
      <c r="L9" s="89">
        <v>0.01</v>
      </c>
      <c r="M9" s="89">
        <v>0</v>
      </c>
      <c r="N9" s="89">
        <v>1.2</v>
      </c>
      <c r="O9" s="89">
        <v>0</v>
      </c>
    </row>
    <row r="10" spans="1:15">
      <c r="A10" s="89">
        <v>650311</v>
      </c>
      <c r="B10" s="89" t="s">
        <v>103</v>
      </c>
      <c r="C10" s="89">
        <v>105</v>
      </c>
      <c r="D10" s="89">
        <v>265</v>
      </c>
      <c r="E10" s="89">
        <v>4.3</v>
      </c>
      <c r="F10" s="89">
        <v>0.5</v>
      </c>
      <c r="G10" s="89">
        <v>63.1</v>
      </c>
      <c r="H10" s="89">
        <v>5</v>
      </c>
      <c r="I10" s="89">
        <v>0.2</v>
      </c>
      <c r="J10" s="89">
        <v>0</v>
      </c>
      <c r="K10" s="89">
        <v>0.03</v>
      </c>
      <c r="L10" s="89">
        <v>0.02</v>
      </c>
      <c r="M10" s="89">
        <v>0</v>
      </c>
      <c r="N10" s="89">
        <v>0</v>
      </c>
      <c r="O10" s="89">
        <v>0</v>
      </c>
    </row>
    <row r="11" spans="1:15">
      <c r="A11" s="89">
        <v>650311</v>
      </c>
      <c r="B11" s="89" t="s">
        <v>107</v>
      </c>
      <c r="C11" s="89">
        <v>330</v>
      </c>
      <c r="D11" s="89">
        <v>445</v>
      </c>
      <c r="E11" s="89">
        <v>16.399999999999999</v>
      </c>
      <c r="F11" s="89">
        <v>29.4</v>
      </c>
      <c r="G11" s="89">
        <v>28.6</v>
      </c>
      <c r="H11" s="89">
        <v>96</v>
      </c>
      <c r="I11" s="89">
        <v>1.1000000000000001</v>
      </c>
      <c r="J11" s="89">
        <v>6</v>
      </c>
      <c r="K11" s="89">
        <v>0.44</v>
      </c>
      <c r="L11" s="89">
        <v>0.1</v>
      </c>
      <c r="M11" s="89">
        <v>14</v>
      </c>
      <c r="N11" s="89">
        <v>2.2999999999999998</v>
      </c>
      <c r="O11" s="89">
        <v>33</v>
      </c>
    </row>
    <row r="12" spans="1:15">
      <c r="A12" s="89">
        <v>650311</v>
      </c>
      <c r="B12" s="89" t="s">
        <v>103</v>
      </c>
      <c r="C12" s="89">
        <v>105</v>
      </c>
      <c r="D12" s="89">
        <v>265</v>
      </c>
      <c r="E12" s="89">
        <v>4.3</v>
      </c>
      <c r="F12" s="89">
        <v>0.5</v>
      </c>
      <c r="G12" s="89">
        <v>63.1</v>
      </c>
      <c r="H12" s="89">
        <v>5</v>
      </c>
      <c r="I12" s="89">
        <v>0.2</v>
      </c>
      <c r="J12" s="89">
        <v>0</v>
      </c>
      <c r="K12" s="89">
        <v>0.03</v>
      </c>
      <c r="L12" s="89">
        <v>0.02</v>
      </c>
      <c r="M12" s="89">
        <v>0</v>
      </c>
      <c r="N12" s="89">
        <v>0</v>
      </c>
      <c r="O12" s="89">
        <v>0</v>
      </c>
    </row>
    <row r="13" spans="1:15">
      <c r="A13" s="89">
        <v>650311</v>
      </c>
      <c r="B13" s="89" t="s">
        <v>102</v>
      </c>
      <c r="C13" s="89">
        <v>121</v>
      </c>
      <c r="D13" s="89">
        <v>91</v>
      </c>
      <c r="E13" s="89">
        <v>5.4</v>
      </c>
      <c r="F13" s="89">
        <v>3.4</v>
      </c>
      <c r="G13" s="89">
        <v>9.9</v>
      </c>
      <c r="H13" s="89">
        <v>29</v>
      </c>
      <c r="I13" s="89">
        <v>0.8</v>
      </c>
      <c r="J13" s="89">
        <v>110</v>
      </c>
      <c r="K13" s="89">
        <v>0.16</v>
      </c>
      <c r="L13" s="89">
        <v>7.0000000000000007E-2</v>
      </c>
      <c r="M13" s="89">
        <v>4</v>
      </c>
      <c r="N13" s="89">
        <v>1.5</v>
      </c>
      <c r="O13" s="89">
        <v>54</v>
      </c>
    </row>
    <row r="14" spans="1:15">
      <c r="A14" s="89">
        <v>650311</v>
      </c>
      <c r="B14" s="89" t="s">
        <v>108</v>
      </c>
      <c r="C14" s="89">
        <v>99</v>
      </c>
      <c r="D14" s="89">
        <v>90</v>
      </c>
      <c r="E14" s="89">
        <v>8.1</v>
      </c>
      <c r="F14" s="89">
        <v>3.7</v>
      </c>
      <c r="G14" s="89">
        <v>7.8</v>
      </c>
      <c r="H14" s="89">
        <v>30</v>
      </c>
      <c r="I14" s="89">
        <v>1</v>
      </c>
      <c r="J14" s="89">
        <v>7</v>
      </c>
      <c r="K14" s="89">
        <v>0.11</v>
      </c>
      <c r="L14" s="89">
        <v>7.0000000000000007E-2</v>
      </c>
      <c r="M14" s="89">
        <v>9</v>
      </c>
      <c r="N14" s="89">
        <v>0.7</v>
      </c>
      <c r="O14" s="89">
        <v>40</v>
      </c>
    </row>
    <row r="15" spans="1:15">
      <c r="A15" s="89">
        <v>650311</v>
      </c>
      <c r="B15" s="89" t="s">
        <v>125</v>
      </c>
      <c r="C15" s="89">
        <v>286</v>
      </c>
      <c r="D15" s="89">
        <v>230</v>
      </c>
      <c r="E15" s="89">
        <v>15.3</v>
      </c>
      <c r="F15" s="89">
        <v>11.2</v>
      </c>
      <c r="G15" s="89">
        <v>16.2</v>
      </c>
      <c r="H15" s="89">
        <v>50</v>
      </c>
      <c r="I15" s="89">
        <v>1.4</v>
      </c>
      <c r="J15" s="89">
        <v>37</v>
      </c>
      <c r="K15" s="89">
        <v>0.15</v>
      </c>
      <c r="L15" s="89">
        <v>0.14000000000000001</v>
      </c>
      <c r="M15" s="89">
        <v>23</v>
      </c>
      <c r="N15" s="89">
        <v>1.7</v>
      </c>
      <c r="O15" s="89">
        <v>56</v>
      </c>
    </row>
    <row r="16" spans="1:15">
      <c r="A16" s="89">
        <v>650311</v>
      </c>
      <c r="B16" s="89" t="s">
        <v>126</v>
      </c>
      <c r="C16" s="89">
        <v>440</v>
      </c>
      <c r="D16" s="89">
        <v>636</v>
      </c>
      <c r="E16" s="89">
        <v>18.600000000000001</v>
      </c>
      <c r="F16" s="89">
        <v>22.1</v>
      </c>
      <c r="G16" s="89">
        <v>90.6</v>
      </c>
      <c r="H16" s="89">
        <v>23</v>
      </c>
      <c r="I16" s="89">
        <v>1.2</v>
      </c>
      <c r="J16" s="89">
        <v>54</v>
      </c>
      <c r="K16" s="89">
        <v>0.13</v>
      </c>
      <c r="L16" s="89">
        <v>0.18</v>
      </c>
      <c r="M16" s="89">
        <v>5</v>
      </c>
      <c r="N16" s="89">
        <v>5.6</v>
      </c>
      <c r="O16" s="89">
        <v>5</v>
      </c>
    </row>
    <row r="17" spans="1:15">
      <c r="A17" s="89">
        <v>650311</v>
      </c>
      <c r="B17" s="89" t="s">
        <v>127</v>
      </c>
      <c r="C17" s="89">
        <v>99</v>
      </c>
      <c r="D17" s="89">
        <v>23</v>
      </c>
      <c r="E17" s="89">
        <v>1.6</v>
      </c>
      <c r="F17" s="89">
        <v>0.1</v>
      </c>
      <c r="G17" s="89">
        <v>3.8</v>
      </c>
      <c r="H17" s="89">
        <v>9</v>
      </c>
      <c r="I17" s="89">
        <v>0.2</v>
      </c>
      <c r="J17" s="89">
        <v>0</v>
      </c>
      <c r="K17" s="89">
        <v>0.01</v>
      </c>
      <c r="L17" s="89">
        <v>0.02</v>
      </c>
      <c r="M17" s="89">
        <v>0</v>
      </c>
      <c r="N17" s="89">
        <v>0.6</v>
      </c>
      <c r="O17" s="89">
        <v>41</v>
      </c>
    </row>
    <row r="18" spans="1:15">
      <c r="A18" s="89">
        <v>650311</v>
      </c>
      <c r="B18" s="89" t="s">
        <v>106</v>
      </c>
      <c r="C18" s="89">
        <v>44</v>
      </c>
      <c r="D18" s="89">
        <v>38</v>
      </c>
      <c r="E18" s="89">
        <v>2.1</v>
      </c>
      <c r="F18" s="89">
        <v>1.9</v>
      </c>
      <c r="G18" s="89">
        <v>2.8</v>
      </c>
      <c r="H18" s="89">
        <v>28</v>
      </c>
      <c r="I18" s="89">
        <v>0.5</v>
      </c>
      <c r="J18" s="89">
        <v>1</v>
      </c>
      <c r="K18" s="89">
        <v>0</v>
      </c>
      <c r="L18" s="89">
        <v>0.01</v>
      </c>
      <c r="M18" s="89">
        <v>0</v>
      </c>
      <c r="N18" s="89">
        <v>1.2</v>
      </c>
      <c r="O18" s="89">
        <v>0</v>
      </c>
    </row>
    <row r="19" spans="1:15">
      <c r="A19" s="89">
        <v>650311</v>
      </c>
      <c r="B19" s="89" t="s">
        <v>103</v>
      </c>
      <c r="C19" s="89">
        <v>105</v>
      </c>
      <c r="D19" s="89">
        <v>265</v>
      </c>
      <c r="E19" s="89">
        <v>4.3</v>
      </c>
      <c r="F19" s="89">
        <v>0.5</v>
      </c>
      <c r="G19" s="89">
        <v>63.1</v>
      </c>
      <c r="H19" s="89">
        <v>5</v>
      </c>
      <c r="I19" s="89">
        <v>0.2</v>
      </c>
      <c r="J19" s="89">
        <v>0</v>
      </c>
      <c r="K19" s="89">
        <v>0.03</v>
      </c>
      <c r="L19" s="89">
        <v>0.02</v>
      </c>
      <c r="M19" s="89">
        <v>0</v>
      </c>
      <c r="N19" s="89">
        <v>0</v>
      </c>
      <c r="O19" s="89">
        <v>0</v>
      </c>
    </row>
    <row r="20" spans="1:15">
      <c r="A20" s="89">
        <v>650311</v>
      </c>
      <c r="B20" s="89" t="s">
        <v>108</v>
      </c>
      <c r="C20" s="89">
        <v>99</v>
      </c>
      <c r="D20" s="89">
        <v>90</v>
      </c>
      <c r="E20" s="89">
        <v>8.1</v>
      </c>
      <c r="F20" s="89">
        <v>3.7</v>
      </c>
      <c r="G20" s="89">
        <v>7.8</v>
      </c>
      <c r="H20" s="89">
        <v>30</v>
      </c>
      <c r="I20" s="89">
        <v>1</v>
      </c>
      <c r="J20" s="89">
        <v>7</v>
      </c>
      <c r="K20" s="89">
        <v>0.11</v>
      </c>
      <c r="L20" s="89">
        <v>7.0000000000000007E-2</v>
      </c>
      <c r="M20" s="89">
        <v>9</v>
      </c>
      <c r="N20" s="89">
        <v>0.7</v>
      </c>
      <c r="O20" s="89">
        <v>40</v>
      </c>
    </row>
    <row r="21" spans="1:15">
      <c r="A21" s="89">
        <v>650311</v>
      </c>
      <c r="B21" s="89" t="s">
        <v>128</v>
      </c>
      <c r="C21" s="89">
        <v>330</v>
      </c>
      <c r="D21" s="89">
        <v>413</v>
      </c>
      <c r="E21" s="89">
        <v>16.399999999999999</v>
      </c>
      <c r="F21" s="89">
        <v>28</v>
      </c>
      <c r="G21" s="89">
        <v>23.5</v>
      </c>
      <c r="H21" s="89">
        <v>25</v>
      </c>
      <c r="I21" s="89">
        <v>0.6</v>
      </c>
      <c r="J21" s="89">
        <v>11</v>
      </c>
      <c r="K21" s="89">
        <v>0.41</v>
      </c>
      <c r="L21" s="89">
        <v>0.13</v>
      </c>
      <c r="M21" s="89">
        <v>14</v>
      </c>
      <c r="N21" s="89">
        <v>1.4</v>
      </c>
      <c r="O21" s="89">
        <v>33</v>
      </c>
    </row>
    <row r="22" spans="1:15">
      <c r="A22" s="89">
        <v>650311</v>
      </c>
      <c r="B22" s="89" t="s">
        <v>100</v>
      </c>
      <c r="C22" s="89">
        <v>77</v>
      </c>
      <c r="D22" s="89">
        <v>168</v>
      </c>
      <c r="E22" s="89">
        <v>3.2</v>
      </c>
      <c r="F22" s="89">
        <v>11.2</v>
      </c>
      <c r="G22" s="89">
        <v>13.9</v>
      </c>
      <c r="H22" s="89">
        <v>13</v>
      </c>
      <c r="I22" s="89">
        <v>0.4</v>
      </c>
      <c r="J22" s="89">
        <v>5</v>
      </c>
      <c r="K22" s="89">
        <v>0.04</v>
      </c>
      <c r="L22" s="89">
        <v>0.02</v>
      </c>
      <c r="M22" s="89">
        <v>1</v>
      </c>
      <c r="N22" s="89">
        <v>0.6</v>
      </c>
      <c r="O22" s="89">
        <v>5</v>
      </c>
    </row>
    <row r="23" spans="1:15">
      <c r="A23" s="89">
        <v>650311</v>
      </c>
      <c r="B23" s="89" t="s">
        <v>129</v>
      </c>
      <c r="C23" s="89">
        <v>396</v>
      </c>
      <c r="D23" s="89">
        <v>440</v>
      </c>
      <c r="E23" s="89">
        <v>12</v>
      </c>
      <c r="F23" s="89">
        <v>7.3</v>
      </c>
      <c r="G23" s="89">
        <v>81.8</v>
      </c>
      <c r="H23" s="89">
        <v>28</v>
      </c>
      <c r="I23" s="89">
        <v>0.9</v>
      </c>
      <c r="J23" s="89">
        <v>20</v>
      </c>
      <c r="K23" s="89">
        <v>0.12</v>
      </c>
      <c r="L23" s="89">
        <v>0.13</v>
      </c>
      <c r="M23" s="89">
        <v>4</v>
      </c>
      <c r="N23" s="89">
        <v>4.3</v>
      </c>
      <c r="O23" s="89">
        <v>5</v>
      </c>
    </row>
    <row r="24" spans="1:15">
      <c r="A24" s="89">
        <v>650311</v>
      </c>
      <c r="B24" s="89" t="s">
        <v>130</v>
      </c>
      <c r="C24" s="89">
        <v>99</v>
      </c>
      <c r="D24" s="89">
        <v>44</v>
      </c>
      <c r="E24" s="89">
        <v>3.7</v>
      </c>
      <c r="F24" s="89">
        <v>1.7</v>
      </c>
      <c r="G24" s="89">
        <v>5.5</v>
      </c>
      <c r="H24" s="89">
        <v>31</v>
      </c>
      <c r="I24" s="89">
        <v>0.7</v>
      </c>
      <c r="J24" s="89">
        <v>49</v>
      </c>
      <c r="K24" s="89">
        <v>0.05</v>
      </c>
      <c r="L24" s="89">
        <v>0.06</v>
      </c>
      <c r="M24" s="89">
        <v>39</v>
      </c>
      <c r="N24" s="89">
        <v>0.5</v>
      </c>
      <c r="O24" s="89">
        <v>71</v>
      </c>
    </row>
    <row r="25" spans="1:15">
      <c r="A25" s="89">
        <v>650311</v>
      </c>
      <c r="B25" s="89" t="s">
        <v>131</v>
      </c>
      <c r="C25" s="89">
        <v>352</v>
      </c>
      <c r="D25" s="89">
        <v>446</v>
      </c>
      <c r="E25" s="89">
        <v>14.6</v>
      </c>
      <c r="F25" s="89">
        <v>8</v>
      </c>
      <c r="G25" s="89">
        <v>79.099999999999994</v>
      </c>
      <c r="H25" s="89">
        <v>74</v>
      </c>
      <c r="I25" s="89">
        <v>1.3</v>
      </c>
      <c r="J25" s="89">
        <v>6</v>
      </c>
      <c r="K25" s="89">
        <v>0.11</v>
      </c>
      <c r="L25" s="89">
        <v>0.06</v>
      </c>
      <c r="M25" s="89">
        <v>2</v>
      </c>
      <c r="N25" s="89">
        <v>4.9000000000000004</v>
      </c>
      <c r="O25" s="89">
        <v>5</v>
      </c>
    </row>
    <row r="26" spans="1:15">
      <c r="A26" s="89">
        <v>650311</v>
      </c>
      <c r="B26" s="89" t="s">
        <v>132</v>
      </c>
      <c r="C26" s="89">
        <v>121</v>
      </c>
      <c r="D26" s="89">
        <v>310</v>
      </c>
      <c r="E26" s="89">
        <v>3</v>
      </c>
      <c r="F26" s="89">
        <v>21.2</v>
      </c>
      <c r="G26" s="89">
        <v>29.3</v>
      </c>
      <c r="H26" s="89">
        <v>46</v>
      </c>
      <c r="I26" s="89">
        <v>0.4</v>
      </c>
      <c r="J26" s="89">
        <v>0</v>
      </c>
      <c r="K26" s="89">
        <v>0.08</v>
      </c>
      <c r="L26" s="89">
        <v>0.21</v>
      </c>
      <c r="M26" s="89">
        <v>15</v>
      </c>
      <c r="N26" s="89">
        <v>0.1</v>
      </c>
      <c r="O26" s="89">
        <v>83</v>
      </c>
    </row>
    <row r="27" spans="1:15">
      <c r="A27" s="89">
        <v>650311</v>
      </c>
      <c r="B27" s="89" t="s">
        <v>133</v>
      </c>
      <c r="C27" s="89">
        <v>99</v>
      </c>
      <c r="D27" s="89">
        <v>20</v>
      </c>
      <c r="E27" s="89">
        <v>1.3</v>
      </c>
      <c r="F27" s="89">
        <v>0.8</v>
      </c>
      <c r="G27" s="89">
        <v>1.9</v>
      </c>
      <c r="H27" s="89">
        <v>41</v>
      </c>
      <c r="I27" s="89">
        <v>0.5</v>
      </c>
      <c r="J27" s="89">
        <v>199</v>
      </c>
      <c r="K27" s="89">
        <v>0.03</v>
      </c>
      <c r="L27" s="89">
        <v>0.06</v>
      </c>
      <c r="M27" s="89">
        <v>8</v>
      </c>
      <c r="N27" s="89">
        <v>0.5</v>
      </c>
      <c r="O27" s="89">
        <v>43</v>
      </c>
    </row>
    <row r="28" spans="1:15">
      <c r="A28" s="89">
        <v>650311</v>
      </c>
      <c r="B28" s="89" t="s">
        <v>106</v>
      </c>
      <c r="C28" s="89">
        <v>44</v>
      </c>
      <c r="D28" s="89">
        <v>38</v>
      </c>
      <c r="E28" s="89">
        <v>2.1</v>
      </c>
      <c r="F28" s="89">
        <v>1.9</v>
      </c>
      <c r="G28" s="89">
        <v>2.8</v>
      </c>
      <c r="H28" s="89">
        <v>28</v>
      </c>
      <c r="I28" s="89">
        <v>0.5</v>
      </c>
      <c r="J28" s="89">
        <v>1</v>
      </c>
      <c r="K28" s="89">
        <v>0</v>
      </c>
      <c r="L28" s="89">
        <v>0.01</v>
      </c>
      <c r="M28" s="89">
        <v>0</v>
      </c>
      <c r="N28" s="89">
        <v>1.2</v>
      </c>
      <c r="O28" s="89">
        <v>0</v>
      </c>
    </row>
    <row r="29" spans="1:15">
      <c r="A29" s="89">
        <v>650311</v>
      </c>
      <c r="B29" s="89" t="s">
        <v>103</v>
      </c>
      <c r="C29" s="89">
        <v>105</v>
      </c>
      <c r="D29" s="89">
        <v>265</v>
      </c>
      <c r="E29" s="89">
        <v>4.3</v>
      </c>
      <c r="F29" s="89">
        <v>0.5</v>
      </c>
      <c r="G29" s="89">
        <v>63.1</v>
      </c>
      <c r="H29" s="89">
        <v>5</v>
      </c>
      <c r="I29" s="89">
        <v>0.2</v>
      </c>
      <c r="J29" s="89">
        <v>0</v>
      </c>
      <c r="K29" s="89">
        <v>0.03</v>
      </c>
      <c r="L29" s="89">
        <v>0.02</v>
      </c>
      <c r="M29" s="89">
        <v>0</v>
      </c>
      <c r="N29" s="89">
        <v>0</v>
      </c>
      <c r="O29" s="89">
        <v>0</v>
      </c>
    </row>
    <row r="30" spans="1:15">
      <c r="A30" s="89">
        <v>650311</v>
      </c>
      <c r="B30" s="89" t="s">
        <v>134</v>
      </c>
      <c r="C30" s="89">
        <v>374</v>
      </c>
      <c r="D30" s="89">
        <v>554</v>
      </c>
      <c r="E30" s="89">
        <v>18.899999999999999</v>
      </c>
      <c r="F30" s="89">
        <v>36.9</v>
      </c>
      <c r="G30" s="89">
        <v>36.700000000000003</v>
      </c>
      <c r="H30" s="89">
        <v>35</v>
      </c>
      <c r="I30" s="89">
        <v>0.6</v>
      </c>
      <c r="J30" s="89">
        <v>10</v>
      </c>
      <c r="K30" s="89">
        <v>0.1</v>
      </c>
      <c r="L30" s="89">
        <v>0.11</v>
      </c>
      <c r="M30" s="89">
        <v>20</v>
      </c>
      <c r="N30" s="89">
        <v>4</v>
      </c>
      <c r="O30" s="89">
        <v>33</v>
      </c>
    </row>
    <row r="31" spans="1:15">
      <c r="A31" s="89">
        <v>650311</v>
      </c>
      <c r="B31" s="89" t="s">
        <v>103</v>
      </c>
      <c r="C31" s="89">
        <v>105</v>
      </c>
      <c r="D31" s="89">
        <v>265</v>
      </c>
      <c r="E31" s="89">
        <v>4.3</v>
      </c>
      <c r="F31" s="89">
        <v>0.5</v>
      </c>
      <c r="G31" s="89">
        <v>63.1</v>
      </c>
      <c r="H31" s="89">
        <v>5</v>
      </c>
      <c r="I31" s="89">
        <v>0.2</v>
      </c>
      <c r="J31" s="89">
        <v>0</v>
      </c>
      <c r="K31" s="89">
        <v>0.03</v>
      </c>
      <c r="L31" s="89">
        <v>0.02</v>
      </c>
      <c r="M31" s="89">
        <v>0</v>
      </c>
      <c r="N31" s="89">
        <v>0</v>
      </c>
      <c r="O31" s="89">
        <v>0</v>
      </c>
    </row>
    <row r="32" spans="1:15">
      <c r="A32" s="89">
        <v>650311</v>
      </c>
      <c r="B32" s="89" t="s">
        <v>102</v>
      </c>
      <c r="C32" s="89">
        <v>121</v>
      </c>
      <c r="D32" s="89">
        <v>91</v>
      </c>
      <c r="E32" s="89">
        <v>5.4</v>
      </c>
      <c r="F32" s="89">
        <v>3.4</v>
      </c>
      <c r="G32" s="89">
        <v>9.9</v>
      </c>
      <c r="H32" s="89">
        <v>29</v>
      </c>
      <c r="I32" s="89">
        <v>0.8</v>
      </c>
      <c r="J32" s="89">
        <v>110</v>
      </c>
      <c r="K32" s="89">
        <v>0.16</v>
      </c>
      <c r="L32" s="89">
        <v>7.0000000000000007E-2</v>
      </c>
      <c r="M32" s="89">
        <v>4</v>
      </c>
      <c r="N32" s="89">
        <v>1.5</v>
      </c>
      <c r="O32" s="89">
        <v>54</v>
      </c>
    </row>
    <row r="33" spans="1:15">
      <c r="A33" s="89">
        <v>650311</v>
      </c>
      <c r="B33" s="89" t="s">
        <v>135</v>
      </c>
      <c r="C33" s="89">
        <v>286</v>
      </c>
      <c r="D33" s="89">
        <v>449</v>
      </c>
      <c r="E33" s="89">
        <v>14.4</v>
      </c>
      <c r="F33" s="89">
        <v>32.700000000000003</v>
      </c>
      <c r="G33" s="89">
        <v>25.6</v>
      </c>
      <c r="H33" s="89">
        <v>88</v>
      </c>
      <c r="I33" s="89">
        <v>0.6</v>
      </c>
      <c r="J33" s="89">
        <v>36</v>
      </c>
      <c r="K33" s="89">
        <v>7.0000000000000007E-2</v>
      </c>
      <c r="L33" s="89">
        <v>0.1</v>
      </c>
      <c r="M33" s="89">
        <v>15</v>
      </c>
      <c r="N33" s="89">
        <v>1.9</v>
      </c>
      <c r="O33" s="89">
        <v>33</v>
      </c>
    </row>
    <row r="34" spans="1:15">
      <c r="A34" s="89">
        <v>650311</v>
      </c>
      <c r="B34" s="89" t="s">
        <v>100</v>
      </c>
      <c r="C34" s="89">
        <v>77</v>
      </c>
      <c r="D34" s="89">
        <v>168</v>
      </c>
      <c r="E34" s="89">
        <v>3.2</v>
      </c>
      <c r="F34" s="89">
        <v>11.2</v>
      </c>
      <c r="G34" s="89">
        <v>13.9</v>
      </c>
      <c r="H34" s="89">
        <v>13</v>
      </c>
      <c r="I34" s="89">
        <v>0.4</v>
      </c>
      <c r="J34" s="89">
        <v>5</v>
      </c>
      <c r="K34" s="89">
        <v>0.04</v>
      </c>
      <c r="L34" s="89">
        <v>0.02</v>
      </c>
      <c r="M34" s="89">
        <v>1</v>
      </c>
      <c r="N34" s="89">
        <v>0.6</v>
      </c>
      <c r="O34" s="89">
        <v>5</v>
      </c>
    </row>
    <row r="35" spans="1:15">
      <c r="A35" s="89">
        <v>650311</v>
      </c>
      <c r="B35" s="89" t="s">
        <v>136</v>
      </c>
      <c r="C35" s="89">
        <v>99</v>
      </c>
      <c r="D35" s="89">
        <v>134</v>
      </c>
      <c r="E35" s="89">
        <v>1.1000000000000001</v>
      </c>
      <c r="F35" s="89">
        <v>12.2</v>
      </c>
      <c r="G35" s="89">
        <v>6.1</v>
      </c>
      <c r="H35" s="89">
        <v>9</v>
      </c>
      <c r="I35" s="89">
        <v>0.4</v>
      </c>
      <c r="J35" s="89">
        <v>1</v>
      </c>
      <c r="K35" s="89">
        <v>0.04</v>
      </c>
      <c r="L35" s="89">
        <v>0.03</v>
      </c>
      <c r="M35" s="89">
        <v>1</v>
      </c>
      <c r="N35" s="89">
        <v>0.5</v>
      </c>
      <c r="O35" s="89">
        <v>67</v>
      </c>
    </row>
    <row r="36" spans="1:15">
      <c r="A36" s="89">
        <v>650311</v>
      </c>
      <c r="B36" s="89" t="s">
        <v>137</v>
      </c>
      <c r="C36" s="89">
        <v>440</v>
      </c>
      <c r="D36" s="89">
        <v>581</v>
      </c>
      <c r="E36" s="89">
        <v>19.3</v>
      </c>
      <c r="F36" s="89">
        <v>13.2</v>
      </c>
      <c r="G36" s="89">
        <v>99.3</v>
      </c>
      <c r="H36" s="89">
        <v>134</v>
      </c>
      <c r="I36" s="89">
        <v>0.8</v>
      </c>
      <c r="J36" s="89">
        <v>64</v>
      </c>
      <c r="K36" s="89">
        <v>0.1</v>
      </c>
      <c r="L36" s="89">
        <v>0.19</v>
      </c>
      <c r="M36" s="89">
        <v>4</v>
      </c>
      <c r="N36" s="89">
        <v>3.2</v>
      </c>
      <c r="O36" s="89">
        <v>20</v>
      </c>
    </row>
    <row r="37" spans="1:15">
      <c r="A37" s="89">
        <v>650311</v>
      </c>
      <c r="B37" s="89" t="s">
        <v>106</v>
      </c>
      <c r="C37" s="89">
        <v>44</v>
      </c>
      <c r="D37" s="89">
        <v>38</v>
      </c>
      <c r="E37" s="89">
        <v>2.1</v>
      </c>
      <c r="F37" s="89">
        <v>1.9</v>
      </c>
      <c r="G37" s="89">
        <v>2.8</v>
      </c>
      <c r="H37" s="89">
        <v>28</v>
      </c>
      <c r="I37" s="89">
        <v>0.5</v>
      </c>
      <c r="J37" s="89">
        <v>1</v>
      </c>
      <c r="K37" s="89">
        <v>0</v>
      </c>
      <c r="L37" s="89">
        <v>0.01</v>
      </c>
      <c r="M37" s="89">
        <v>0</v>
      </c>
      <c r="N37" s="89">
        <v>1.2</v>
      </c>
      <c r="O37" s="89">
        <v>0</v>
      </c>
    </row>
    <row r="38" spans="1:15">
      <c r="A38" s="89">
        <v>650311</v>
      </c>
      <c r="B38" s="89" t="s">
        <v>138</v>
      </c>
      <c r="C38" s="89">
        <v>99</v>
      </c>
      <c r="D38" s="89">
        <v>150</v>
      </c>
      <c r="E38" s="89">
        <v>2.4</v>
      </c>
      <c r="F38" s="89">
        <v>13</v>
      </c>
      <c r="G38" s="89">
        <v>7.6</v>
      </c>
      <c r="H38" s="89">
        <v>50</v>
      </c>
      <c r="I38" s="89">
        <v>0.4</v>
      </c>
      <c r="J38" s="89">
        <v>52</v>
      </c>
      <c r="K38" s="89">
        <v>0.04</v>
      </c>
      <c r="L38" s="89">
        <v>0.05</v>
      </c>
      <c r="M38" s="89">
        <v>2</v>
      </c>
      <c r="N38" s="89">
        <v>0.8</v>
      </c>
      <c r="O38" s="89">
        <v>41</v>
      </c>
    </row>
    <row r="39" spans="1:15">
      <c r="A39" s="89">
        <v>650311</v>
      </c>
      <c r="B39" s="89" t="s">
        <v>103</v>
      </c>
      <c r="C39" s="89">
        <v>105</v>
      </c>
      <c r="D39" s="89">
        <v>265</v>
      </c>
      <c r="E39" s="89">
        <v>4.3</v>
      </c>
      <c r="F39" s="89">
        <v>0.5</v>
      </c>
      <c r="G39" s="89">
        <v>63.1</v>
      </c>
      <c r="H39" s="89">
        <v>5</v>
      </c>
      <c r="I39" s="89">
        <v>0.2</v>
      </c>
      <c r="J39" s="89">
        <v>0</v>
      </c>
      <c r="K39" s="89">
        <v>0.03</v>
      </c>
      <c r="L39" s="89">
        <v>0.02</v>
      </c>
      <c r="M39" s="89">
        <v>0</v>
      </c>
      <c r="N39" s="89">
        <v>0</v>
      </c>
      <c r="O39" s="89">
        <v>0</v>
      </c>
    </row>
    <row r="40" spans="1:15">
      <c r="A40" s="89">
        <v>650311</v>
      </c>
      <c r="B40" s="89" t="s">
        <v>139</v>
      </c>
      <c r="C40" s="89">
        <v>374</v>
      </c>
      <c r="D40" s="89">
        <v>478</v>
      </c>
      <c r="E40" s="89">
        <v>15.2</v>
      </c>
      <c r="F40" s="89">
        <v>37</v>
      </c>
      <c r="G40" s="89">
        <v>22.9</v>
      </c>
      <c r="H40" s="89">
        <v>33</v>
      </c>
      <c r="I40" s="89">
        <v>1.1000000000000001</v>
      </c>
      <c r="J40" s="89">
        <v>46</v>
      </c>
      <c r="K40" s="89">
        <v>0.11</v>
      </c>
      <c r="L40" s="89">
        <v>0.15</v>
      </c>
      <c r="M40" s="89">
        <v>19</v>
      </c>
      <c r="N40" s="89">
        <v>1.5</v>
      </c>
      <c r="O40" s="89">
        <v>48</v>
      </c>
    </row>
    <row r="41" spans="1:15">
      <c r="A41" s="89">
        <v>650311</v>
      </c>
      <c r="B41" s="89" t="s">
        <v>103</v>
      </c>
      <c r="C41" s="89">
        <v>105</v>
      </c>
      <c r="D41" s="89">
        <v>265</v>
      </c>
      <c r="E41" s="89">
        <v>4.3</v>
      </c>
      <c r="F41" s="89">
        <v>0.5</v>
      </c>
      <c r="G41" s="89">
        <v>63.1</v>
      </c>
      <c r="H41" s="89">
        <v>5</v>
      </c>
      <c r="I41" s="89">
        <v>0.2</v>
      </c>
      <c r="J41" s="89">
        <v>0</v>
      </c>
      <c r="K41" s="89">
        <v>0.03</v>
      </c>
      <c r="L41" s="89">
        <v>0.02</v>
      </c>
      <c r="M41" s="89">
        <v>0</v>
      </c>
      <c r="N41" s="89">
        <v>0</v>
      </c>
      <c r="O41" s="89">
        <v>0</v>
      </c>
    </row>
    <row r="42" spans="1:15">
      <c r="A42" s="89">
        <v>650311</v>
      </c>
      <c r="B42" s="89" t="s">
        <v>102</v>
      </c>
      <c r="C42" s="89">
        <v>121</v>
      </c>
      <c r="D42" s="89">
        <v>91</v>
      </c>
      <c r="E42" s="89">
        <v>5.4</v>
      </c>
      <c r="F42" s="89">
        <v>3.4</v>
      </c>
      <c r="G42" s="89">
        <v>9.9</v>
      </c>
      <c r="H42" s="89">
        <v>29</v>
      </c>
      <c r="I42" s="89">
        <v>0.8</v>
      </c>
      <c r="J42" s="89">
        <v>110</v>
      </c>
      <c r="K42" s="89">
        <v>0.16</v>
      </c>
      <c r="L42" s="89">
        <v>7.0000000000000007E-2</v>
      </c>
      <c r="M42" s="89">
        <v>4</v>
      </c>
      <c r="N42" s="89">
        <v>1.5</v>
      </c>
      <c r="O42" s="89">
        <v>54</v>
      </c>
    </row>
    <row r="43" spans="1:15">
      <c r="A43" s="89">
        <v>650311</v>
      </c>
      <c r="B43" s="89" t="s">
        <v>140</v>
      </c>
      <c r="C43" s="89">
        <v>286</v>
      </c>
      <c r="D43" s="89">
        <v>401</v>
      </c>
      <c r="E43" s="89">
        <v>16.899999999999999</v>
      </c>
      <c r="F43" s="89">
        <v>28.7</v>
      </c>
      <c r="G43" s="89">
        <v>19.600000000000001</v>
      </c>
      <c r="H43" s="89">
        <v>25</v>
      </c>
      <c r="I43" s="89">
        <v>0.7</v>
      </c>
      <c r="J43" s="89">
        <v>17</v>
      </c>
      <c r="K43" s="89">
        <v>0.08</v>
      </c>
      <c r="L43" s="89">
        <v>0.08</v>
      </c>
      <c r="M43" s="89">
        <v>16</v>
      </c>
      <c r="N43" s="89">
        <v>1.3</v>
      </c>
      <c r="O43" s="89">
        <v>33</v>
      </c>
    </row>
    <row r="44" spans="1:15">
      <c r="A44" s="89">
        <v>650311</v>
      </c>
      <c r="B44" s="89" t="s">
        <v>141</v>
      </c>
      <c r="C44" s="89">
        <v>77</v>
      </c>
      <c r="D44" s="89">
        <v>14</v>
      </c>
      <c r="E44" s="89">
        <v>1.8</v>
      </c>
      <c r="F44" s="89">
        <v>0.2</v>
      </c>
      <c r="G44" s="89">
        <v>2.1</v>
      </c>
      <c r="H44" s="89">
        <v>63</v>
      </c>
      <c r="I44" s="89">
        <v>0.8</v>
      </c>
      <c r="J44" s="89">
        <v>275</v>
      </c>
      <c r="K44" s="89">
        <v>0.04</v>
      </c>
      <c r="L44" s="89">
        <v>0.08</v>
      </c>
      <c r="M44" s="89">
        <v>12</v>
      </c>
      <c r="N44" s="89">
        <v>0.2</v>
      </c>
      <c r="O44" s="89">
        <v>63</v>
      </c>
    </row>
    <row r="45" spans="1:15">
      <c r="A45" s="89">
        <v>650313</v>
      </c>
      <c r="B45" s="89" t="s">
        <v>142</v>
      </c>
      <c r="C45" s="89">
        <v>462</v>
      </c>
      <c r="D45" s="89">
        <v>511</v>
      </c>
      <c r="E45" s="89">
        <v>26.7</v>
      </c>
      <c r="F45" s="89">
        <v>8.6</v>
      </c>
      <c r="G45" s="89">
        <v>82.9</v>
      </c>
      <c r="H45" s="89">
        <v>110</v>
      </c>
      <c r="I45" s="89">
        <v>2.6</v>
      </c>
      <c r="J45" s="89">
        <v>13</v>
      </c>
      <c r="K45" s="89">
        <v>0.24</v>
      </c>
      <c r="L45" s="89">
        <v>0.17</v>
      </c>
      <c r="M45" s="89">
        <v>5</v>
      </c>
      <c r="N45" s="89">
        <v>6.4</v>
      </c>
      <c r="O45" s="89">
        <v>30</v>
      </c>
    </row>
    <row r="46" spans="1:15">
      <c r="A46" s="89">
        <v>650313</v>
      </c>
      <c r="B46" s="89" t="s">
        <v>143</v>
      </c>
      <c r="C46" s="89">
        <v>99</v>
      </c>
      <c r="D46" s="89">
        <v>39</v>
      </c>
      <c r="E46" s="89">
        <v>1.5</v>
      </c>
      <c r="F46" s="89">
        <v>1.9</v>
      </c>
      <c r="G46" s="89">
        <v>5</v>
      </c>
      <c r="H46" s="89">
        <v>32</v>
      </c>
      <c r="I46" s="89">
        <v>0.4</v>
      </c>
      <c r="J46" s="89">
        <v>16</v>
      </c>
      <c r="K46" s="89">
        <v>0.03</v>
      </c>
      <c r="L46" s="89">
        <v>0.03</v>
      </c>
      <c r="M46" s="89">
        <v>7</v>
      </c>
      <c r="N46" s="89">
        <v>0.7</v>
      </c>
      <c r="O46" s="89">
        <v>57</v>
      </c>
    </row>
    <row r="47" spans="1:15">
      <c r="A47" s="89">
        <v>650313</v>
      </c>
      <c r="B47" s="89" t="s">
        <v>106</v>
      </c>
      <c r="C47" s="89">
        <v>44</v>
      </c>
      <c r="D47" s="89">
        <v>38</v>
      </c>
      <c r="E47" s="89">
        <v>2.1</v>
      </c>
      <c r="F47" s="89">
        <v>1.9</v>
      </c>
      <c r="G47" s="89">
        <v>2.8</v>
      </c>
      <c r="H47" s="89">
        <v>28</v>
      </c>
      <c r="I47" s="89">
        <v>0.5</v>
      </c>
      <c r="J47" s="89">
        <v>1</v>
      </c>
      <c r="K47" s="89">
        <v>0</v>
      </c>
      <c r="L47" s="89">
        <v>0.01</v>
      </c>
      <c r="M47" s="89">
        <v>0</v>
      </c>
      <c r="N47" s="89">
        <v>1.2</v>
      </c>
      <c r="O47" s="89">
        <v>0</v>
      </c>
    </row>
    <row r="48" spans="1:15">
      <c r="A48" s="89">
        <v>650313</v>
      </c>
      <c r="B48" s="89" t="s">
        <v>103</v>
      </c>
      <c r="C48" s="89">
        <v>105</v>
      </c>
      <c r="D48" s="89">
        <v>265</v>
      </c>
      <c r="E48" s="89">
        <v>4.3</v>
      </c>
      <c r="F48" s="89">
        <v>0.5</v>
      </c>
      <c r="G48" s="89">
        <v>63.1</v>
      </c>
      <c r="H48" s="89">
        <v>5</v>
      </c>
      <c r="I48" s="89">
        <v>0.2</v>
      </c>
      <c r="J48" s="89">
        <v>0</v>
      </c>
      <c r="K48" s="89">
        <v>0.03</v>
      </c>
      <c r="L48" s="89">
        <v>0.02</v>
      </c>
      <c r="M48" s="89">
        <v>0</v>
      </c>
      <c r="N48" s="89">
        <v>0</v>
      </c>
      <c r="O48" s="89">
        <v>0</v>
      </c>
    </row>
    <row r="49" spans="1:15">
      <c r="A49" s="89">
        <v>650313</v>
      </c>
      <c r="B49" s="89" t="s">
        <v>144</v>
      </c>
      <c r="C49" s="89">
        <v>242</v>
      </c>
      <c r="D49" s="89">
        <v>339</v>
      </c>
      <c r="E49" s="89">
        <v>9.5</v>
      </c>
      <c r="F49" s="89">
        <v>20.9</v>
      </c>
      <c r="G49" s="89">
        <v>28.6</v>
      </c>
      <c r="H49" s="89">
        <v>18</v>
      </c>
      <c r="I49" s="89">
        <v>1</v>
      </c>
      <c r="J49" s="89">
        <v>5</v>
      </c>
      <c r="K49" s="89">
        <v>0.61</v>
      </c>
      <c r="L49" s="89">
        <v>0.06</v>
      </c>
      <c r="M49" s="89">
        <v>2</v>
      </c>
      <c r="N49" s="89">
        <v>2.2000000000000002</v>
      </c>
      <c r="O49" s="89">
        <v>37</v>
      </c>
    </row>
    <row r="50" spans="1:15">
      <c r="A50" s="89">
        <v>650313</v>
      </c>
      <c r="B50" s="89" t="s">
        <v>141</v>
      </c>
      <c r="C50" s="89">
        <v>77</v>
      </c>
      <c r="D50" s="89">
        <v>14</v>
      </c>
      <c r="E50" s="89">
        <v>1.8</v>
      </c>
      <c r="F50" s="89">
        <v>0.2</v>
      </c>
      <c r="G50" s="89">
        <v>2.1</v>
      </c>
      <c r="H50" s="89">
        <v>63</v>
      </c>
      <c r="I50" s="89">
        <v>0.8</v>
      </c>
      <c r="J50" s="89">
        <v>275</v>
      </c>
      <c r="K50" s="89">
        <v>0.04</v>
      </c>
      <c r="L50" s="89">
        <v>0.08</v>
      </c>
      <c r="M50" s="89">
        <v>12</v>
      </c>
      <c r="N50" s="89">
        <v>0.2</v>
      </c>
      <c r="O50" s="89">
        <v>63</v>
      </c>
    </row>
    <row r="51" spans="1:15">
      <c r="A51" s="89">
        <v>650310</v>
      </c>
      <c r="B51" s="89" t="s">
        <v>145</v>
      </c>
      <c r="C51" s="89">
        <v>162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</row>
    <row r="52" spans="1:15">
      <c r="A52" s="89">
        <v>650310</v>
      </c>
      <c r="B52" s="89" t="s">
        <v>146</v>
      </c>
      <c r="C52" s="89">
        <v>140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</row>
    <row r="53" spans="1:15">
      <c r="A53" s="89">
        <v>650311</v>
      </c>
      <c r="B53" s="89" t="s">
        <v>147</v>
      </c>
      <c r="C53" s="89">
        <v>352</v>
      </c>
      <c r="D53" s="89">
        <v>464</v>
      </c>
      <c r="E53" s="89">
        <v>9.5</v>
      </c>
      <c r="F53" s="89">
        <v>10.4</v>
      </c>
      <c r="G53" s="89">
        <v>83.1</v>
      </c>
      <c r="H53" s="89">
        <v>31</v>
      </c>
      <c r="I53" s="89">
        <v>0.9</v>
      </c>
      <c r="J53" s="89">
        <v>146</v>
      </c>
      <c r="K53" s="89">
        <v>0.12</v>
      </c>
      <c r="L53" s="89">
        <v>0.06</v>
      </c>
      <c r="M53" s="89">
        <v>4</v>
      </c>
      <c r="N53" s="89">
        <v>4.3</v>
      </c>
      <c r="O53" s="89">
        <v>30</v>
      </c>
    </row>
    <row r="54" spans="1:15">
      <c r="A54" s="89">
        <v>650311</v>
      </c>
      <c r="B54" s="89" t="s">
        <v>148</v>
      </c>
      <c r="C54" s="89">
        <v>99</v>
      </c>
      <c r="D54" s="89">
        <v>31</v>
      </c>
      <c r="E54" s="89">
        <v>1.7</v>
      </c>
      <c r="F54" s="89">
        <v>0.4</v>
      </c>
      <c r="G54" s="89">
        <v>5.3</v>
      </c>
      <c r="H54" s="89">
        <v>48</v>
      </c>
      <c r="I54" s="89">
        <v>0.7</v>
      </c>
      <c r="J54" s="89">
        <v>77</v>
      </c>
      <c r="K54" s="89">
        <v>0.02</v>
      </c>
      <c r="L54" s="89">
        <v>0.03</v>
      </c>
      <c r="M54" s="89">
        <v>6</v>
      </c>
      <c r="N54" s="89">
        <v>0.7</v>
      </c>
      <c r="O54" s="89">
        <v>40</v>
      </c>
    </row>
    <row r="55" spans="1:15">
      <c r="A55" s="89">
        <v>650311</v>
      </c>
      <c r="B55" s="89" t="s">
        <v>106</v>
      </c>
      <c r="C55" s="89">
        <v>44</v>
      </c>
      <c r="D55" s="89">
        <v>38</v>
      </c>
      <c r="E55" s="89">
        <v>2.1</v>
      </c>
      <c r="F55" s="89">
        <v>1.9</v>
      </c>
      <c r="G55" s="89">
        <v>2.8</v>
      </c>
      <c r="H55" s="89">
        <v>28</v>
      </c>
      <c r="I55" s="89">
        <v>0.5</v>
      </c>
      <c r="J55" s="89">
        <v>1</v>
      </c>
      <c r="K55" s="89">
        <v>0</v>
      </c>
      <c r="L55" s="89">
        <v>0.01</v>
      </c>
      <c r="M55" s="89">
        <v>0</v>
      </c>
      <c r="N55" s="89">
        <v>1.2</v>
      </c>
      <c r="O55" s="89">
        <v>0</v>
      </c>
    </row>
    <row r="56" spans="1:15">
      <c r="A56" s="89">
        <v>650311</v>
      </c>
      <c r="B56" s="89" t="s">
        <v>103</v>
      </c>
      <c r="C56" s="89">
        <v>105</v>
      </c>
      <c r="D56" s="89">
        <v>265</v>
      </c>
      <c r="E56" s="89">
        <v>4.3</v>
      </c>
      <c r="F56" s="89">
        <v>0.5</v>
      </c>
      <c r="G56" s="89">
        <v>63.1</v>
      </c>
      <c r="H56" s="89">
        <v>5</v>
      </c>
      <c r="I56" s="89">
        <v>0.2</v>
      </c>
      <c r="J56" s="89">
        <v>0</v>
      </c>
      <c r="K56" s="89">
        <v>0.03</v>
      </c>
      <c r="L56" s="89">
        <v>0.02</v>
      </c>
      <c r="M56" s="89">
        <v>0</v>
      </c>
      <c r="N56" s="89">
        <v>0</v>
      </c>
      <c r="O56" s="89">
        <v>0</v>
      </c>
    </row>
    <row r="57" spans="1:15">
      <c r="A57" s="89">
        <v>650311</v>
      </c>
      <c r="B57" s="89" t="s">
        <v>149</v>
      </c>
      <c r="C57" s="89">
        <v>286</v>
      </c>
      <c r="D57" s="89">
        <v>369</v>
      </c>
      <c r="E57" s="89">
        <v>13.4</v>
      </c>
      <c r="F57" s="89">
        <v>21.8</v>
      </c>
      <c r="G57" s="89">
        <v>27.6</v>
      </c>
      <c r="H57" s="89">
        <v>25</v>
      </c>
      <c r="I57" s="89">
        <v>0.8</v>
      </c>
      <c r="J57" s="89">
        <v>28</v>
      </c>
      <c r="K57" s="89">
        <v>0.1</v>
      </c>
      <c r="L57" s="89">
        <v>0.13</v>
      </c>
      <c r="M57" s="89">
        <v>17</v>
      </c>
      <c r="N57" s="89">
        <v>3.2</v>
      </c>
      <c r="O57" s="89">
        <v>35</v>
      </c>
    </row>
    <row r="58" spans="1:15">
      <c r="A58" s="89">
        <v>650315</v>
      </c>
      <c r="B58" s="89" t="s">
        <v>150</v>
      </c>
      <c r="C58" s="89">
        <v>508</v>
      </c>
      <c r="D58" s="89">
        <v>870</v>
      </c>
      <c r="E58" s="89">
        <v>36.700000000000003</v>
      </c>
      <c r="F58" s="89">
        <v>43.4</v>
      </c>
      <c r="G58" s="89">
        <v>87.4</v>
      </c>
      <c r="H58" s="89">
        <v>49</v>
      </c>
      <c r="I58" s="89">
        <v>2</v>
      </c>
      <c r="J58" s="89">
        <v>79</v>
      </c>
      <c r="K58" s="89">
        <v>0.21</v>
      </c>
      <c r="L58" s="89">
        <v>0.31</v>
      </c>
      <c r="M58" s="89">
        <v>8</v>
      </c>
      <c r="N58" s="89">
        <v>3.2</v>
      </c>
      <c r="O58" s="89">
        <v>5</v>
      </c>
    </row>
    <row r="59" spans="1:15">
      <c r="A59" s="89">
        <v>650315</v>
      </c>
      <c r="B59" s="89" t="s">
        <v>106</v>
      </c>
      <c r="C59" s="89">
        <v>44</v>
      </c>
      <c r="D59" s="89">
        <v>38</v>
      </c>
      <c r="E59" s="89">
        <v>2.1</v>
      </c>
      <c r="F59" s="89">
        <v>1.9</v>
      </c>
      <c r="G59" s="89">
        <v>2.8</v>
      </c>
      <c r="H59" s="89">
        <v>28</v>
      </c>
      <c r="I59" s="89">
        <v>0.5</v>
      </c>
      <c r="J59" s="89">
        <v>1</v>
      </c>
      <c r="K59" s="89">
        <v>0</v>
      </c>
      <c r="L59" s="89">
        <v>0.01</v>
      </c>
      <c r="M59" s="89">
        <v>0</v>
      </c>
      <c r="N59" s="89">
        <v>1.2</v>
      </c>
      <c r="O59" s="89">
        <v>0</v>
      </c>
    </row>
    <row r="60" spans="1:15">
      <c r="A60" s="89">
        <v>650315</v>
      </c>
      <c r="B60" s="89" t="s">
        <v>151</v>
      </c>
      <c r="C60" s="89">
        <v>407</v>
      </c>
      <c r="D60" s="89">
        <v>733</v>
      </c>
      <c r="E60" s="89">
        <v>23.9</v>
      </c>
      <c r="F60" s="89">
        <v>30.6</v>
      </c>
      <c r="G60" s="89">
        <v>94.3</v>
      </c>
      <c r="H60" s="89">
        <v>76</v>
      </c>
      <c r="I60" s="89">
        <v>2.2999999999999998</v>
      </c>
      <c r="J60" s="89">
        <v>302</v>
      </c>
      <c r="K60" s="89">
        <v>0.14000000000000001</v>
      </c>
      <c r="L60" s="89">
        <v>0.55000000000000004</v>
      </c>
      <c r="M60" s="89">
        <v>1</v>
      </c>
      <c r="N60" s="89">
        <v>3.2</v>
      </c>
      <c r="O60" s="89">
        <v>3</v>
      </c>
    </row>
    <row r="61" spans="1:15">
      <c r="A61" s="89">
        <v>650310</v>
      </c>
      <c r="B61" s="89" t="s">
        <v>152</v>
      </c>
      <c r="C61" s="89">
        <v>322</v>
      </c>
      <c r="D61" s="89">
        <v>936</v>
      </c>
      <c r="E61" s="89">
        <v>22.5</v>
      </c>
      <c r="F61" s="89">
        <v>42.1</v>
      </c>
      <c r="G61" s="89">
        <v>113.3</v>
      </c>
      <c r="H61" s="89">
        <v>77</v>
      </c>
      <c r="I61" s="89">
        <v>1.6</v>
      </c>
      <c r="J61" s="89">
        <v>110</v>
      </c>
      <c r="K61" s="89">
        <v>0.18</v>
      </c>
      <c r="L61" s="89">
        <v>0.15</v>
      </c>
      <c r="M61" s="89">
        <v>6</v>
      </c>
      <c r="N61" s="89">
        <v>2.7</v>
      </c>
      <c r="O61" s="89">
        <v>38</v>
      </c>
    </row>
    <row r="62" spans="1:15">
      <c r="A62" s="89">
        <v>650313</v>
      </c>
      <c r="B62" s="89" t="s">
        <v>100</v>
      </c>
      <c r="C62" s="89">
        <v>77</v>
      </c>
      <c r="D62" s="89">
        <v>168</v>
      </c>
      <c r="E62" s="89">
        <v>3.2</v>
      </c>
      <c r="F62" s="89">
        <v>11.2</v>
      </c>
      <c r="G62" s="89">
        <v>13.9</v>
      </c>
      <c r="H62" s="89">
        <v>13</v>
      </c>
      <c r="I62" s="89">
        <v>0.4</v>
      </c>
      <c r="J62" s="89">
        <v>5</v>
      </c>
      <c r="K62" s="89">
        <v>0.04</v>
      </c>
      <c r="L62" s="89">
        <v>0.02</v>
      </c>
      <c r="M62" s="89">
        <v>1</v>
      </c>
      <c r="N62" s="89">
        <v>0.6</v>
      </c>
      <c r="O62" s="89">
        <v>5</v>
      </c>
    </row>
    <row r="63" spans="1:15">
      <c r="A63" s="89">
        <v>650313</v>
      </c>
      <c r="B63" s="89" t="s">
        <v>103</v>
      </c>
      <c r="C63" s="89">
        <v>105</v>
      </c>
      <c r="D63" s="89">
        <v>265</v>
      </c>
      <c r="E63" s="89">
        <v>4.3</v>
      </c>
      <c r="F63" s="89">
        <v>0.5</v>
      </c>
      <c r="G63" s="89">
        <v>63.1</v>
      </c>
      <c r="H63" s="89">
        <v>5</v>
      </c>
      <c r="I63" s="89">
        <v>0.2</v>
      </c>
      <c r="J63" s="89">
        <v>0</v>
      </c>
      <c r="K63" s="89">
        <v>0.03</v>
      </c>
      <c r="L63" s="89">
        <v>0.02</v>
      </c>
      <c r="M63" s="89">
        <v>0</v>
      </c>
      <c r="N63" s="89">
        <v>0</v>
      </c>
      <c r="O63" s="89">
        <v>0</v>
      </c>
    </row>
    <row r="64" spans="1:15">
      <c r="A64" s="89">
        <v>650313</v>
      </c>
      <c r="B64" s="89" t="s">
        <v>153</v>
      </c>
      <c r="C64" s="89">
        <v>286</v>
      </c>
      <c r="D64" s="89">
        <v>209</v>
      </c>
      <c r="E64" s="89">
        <v>14.3</v>
      </c>
      <c r="F64" s="89">
        <v>9.6999999999999993</v>
      </c>
      <c r="G64" s="89">
        <v>18.899999999999999</v>
      </c>
      <c r="H64" s="89">
        <v>97</v>
      </c>
      <c r="I64" s="89">
        <v>2.2000000000000002</v>
      </c>
      <c r="J64" s="89">
        <v>168</v>
      </c>
      <c r="K64" s="89">
        <v>0.37</v>
      </c>
      <c r="L64" s="89">
        <v>0.16</v>
      </c>
      <c r="M64" s="89">
        <v>34</v>
      </c>
      <c r="N64" s="89">
        <v>3</v>
      </c>
      <c r="O64" s="89">
        <v>147</v>
      </c>
    </row>
    <row r="65" spans="1:15">
      <c r="A65" s="89">
        <v>650313</v>
      </c>
      <c r="B65" s="89" t="s">
        <v>130</v>
      </c>
      <c r="C65" s="89">
        <v>99</v>
      </c>
      <c r="D65" s="89">
        <v>44</v>
      </c>
      <c r="E65" s="89">
        <v>3.7</v>
      </c>
      <c r="F65" s="89">
        <v>1.7</v>
      </c>
      <c r="G65" s="89">
        <v>5.5</v>
      </c>
      <c r="H65" s="89">
        <v>31</v>
      </c>
      <c r="I65" s="89">
        <v>0.7</v>
      </c>
      <c r="J65" s="89">
        <v>49</v>
      </c>
      <c r="K65" s="89">
        <v>0.05</v>
      </c>
      <c r="L65" s="89">
        <v>0.06</v>
      </c>
      <c r="M65" s="89">
        <v>39</v>
      </c>
      <c r="N65" s="89">
        <v>0.5</v>
      </c>
      <c r="O65" s="89">
        <v>71</v>
      </c>
    </row>
    <row r="66" spans="1:15">
      <c r="A66" s="89">
        <v>650316</v>
      </c>
      <c r="B66" s="89" t="s">
        <v>154</v>
      </c>
      <c r="C66" s="89">
        <v>165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</row>
    <row r="67" spans="1:15">
      <c r="A67" s="89">
        <v>650313</v>
      </c>
      <c r="B67" s="89" t="s">
        <v>155</v>
      </c>
      <c r="C67" s="89">
        <v>99</v>
      </c>
      <c r="D67" s="89">
        <v>45</v>
      </c>
      <c r="E67" s="89">
        <v>2.8</v>
      </c>
      <c r="F67" s="89">
        <v>1.6</v>
      </c>
      <c r="G67" s="89">
        <v>6.8</v>
      </c>
      <c r="H67" s="89">
        <v>28</v>
      </c>
      <c r="I67" s="89">
        <v>0.6</v>
      </c>
      <c r="J67" s="89">
        <v>44</v>
      </c>
      <c r="K67" s="89">
        <v>0.05</v>
      </c>
      <c r="L67" s="89">
        <v>7.0000000000000007E-2</v>
      </c>
      <c r="M67" s="89">
        <v>34</v>
      </c>
      <c r="N67" s="89">
        <v>0.5</v>
      </c>
      <c r="O67" s="89">
        <v>73</v>
      </c>
    </row>
    <row r="68" spans="1:15">
      <c r="A68" s="89">
        <v>650313</v>
      </c>
      <c r="B68" s="89" t="s">
        <v>103</v>
      </c>
      <c r="C68" s="89">
        <v>105</v>
      </c>
      <c r="D68" s="89">
        <v>265</v>
      </c>
      <c r="E68" s="89">
        <v>4.3</v>
      </c>
      <c r="F68" s="89">
        <v>0.5</v>
      </c>
      <c r="G68" s="89">
        <v>63.1</v>
      </c>
      <c r="H68" s="89">
        <v>5</v>
      </c>
      <c r="I68" s="89">
        <v>0.2</v>
      </c>
      <c r="J68" s="89">
        <v>0</v>
      </c>
      <c r="K68" s="89">
        <v>0.03</v>
      </c>
      <c r="L68" s="89">
        <v>0.02</v>
      </c>
      <c r="M68" s="89">
        <v>0</v>
      </c>
      <c r="N68" s="89">
        <v>0</v>
      </c>
      <c r="O68" s="89">
        <v>0</v>
      </c>
    </row>
    <row r="69" spans="1:15">
      <c r="A69" s="89">
        <v>650313</v>
      </c>
      <c r="B69" s="89" t="s">
        <v>156</v>
      </c>
      <c r="C69" s="89">
        <v>374</v>
      </c>
      <c r="D69" s="89">
        <v>572</v>
      </c>
      <c r="E69" s="89">
        <v>25.7</v>
      </c>
      <c r="F69" s="89">
        <v>41.5</v>
      </c>
      <c r="G69" s="89">
        <v>25.9</v>
      </c>
      <c r="H69" s="89">
        <v>27</v>
      </c>
      <c r="I69" s="89">
        <v>1.2</v>
      </c>
      <c r="J69" s="89">
        <v>63</v>
      </c>
      <c r="K69" s="89">
        <v>0.16</v>
      </c>
      <c r="L69" s="89">
        <v>0.24</v>
      </c>
      <c r="M69" s="89">
        <v>22</v>
      </c>
      <c r="N69" s="89">
        <v>2.4</v>
      </c>
      <c r="O69" s="89">
        <v>33</v>
      </c>
    </row>
    <row r="70" spans="1:15">
      <c r="A70" s="89">
        <v>650313</v>
      </c>
      <c r="B70" s="89" t="s">
        <v>157</v>
      </c>
      <c r="C70" s="89">
        <v>121</v>
      </c>
      <c r="D70" s="89">
        <v>79</v>
      </c>
      <c r="E70" s="89">
        <v>3.3</v>
      </c>
      <c r="F70" s="89">
        <v>4.5</v>
      </c>
      <c r="G70" s="89">
        <v>7.8</v>
      </c>
      <c r="H70" s="89">
        <v>28</v>
      </c>
      <c r="I70" s="89">
        <v>0.3</v>
      </c>
      <c r="J70" s="89">
        <v>60</v>
      </c>
      <c r="K70" s="89">
        <v>0.06</v>
      </c>
      <c r="L70" s="89">
        <v>0.04</v>
      </c>
      <c r="M70" s="89">
        <v>24</v>
      </c>
      <c r="N70" s="89">
        <v>2</v>
      </c>
      <c r="O70" s="89">
        <v>67</v>
      </c>
    </row>
    <row r="71" spans="1:15">
      <c r="A71" s="89">
        <v>650313</v>
      </c>
      <c r="B71" s="89" t="s">
        <v>106</v>
      </c>
      <c r="C71" s="89">
        <v>44</v>
      </c>
      <c r="D71" s="89">
        <v>38</v>
      </c>
      <c r="E71" s="89">
        <v>2.1</v>
      </c>
      <c r="F71" s="89">
        <v>1.9</v>
      </c>
      <c r="G71" s="89">
        <v>2.8</v>
      </c>
      <c r="H71" s="89">
        <v>28</v>
      </c>
      <c r="I71" s="89">
        <v>0.5</v>
      </c>
      <c r="J71" s="89">
        <v>1</v>
      </c>
      <c r="K71" s="89">
        <v>0</v>
      </c>
      <c r="L71" s="89">
        <v>0.01</v>
      </c>
      <c r="M71" s="89">
        <v>0</v>
      </c>
      <c r="N71" s="89">
        <v>1.2</v>
      </c>
      <c r="O71" s="89">
        <v>0</v>
      </c>
    </row>
    <row r="72" spans="1:15">
      <c r="A72" s="89">
        <v>650313</v>
      </c>
      <c r="B72" s="89" t="s">
        <v>103</v>
      </c>
      <c r="C72" s="89">
        <v>105</v>
      </c>
      <c r="D72" s="89">
        <v>265</v>
      </c>
      <c r="E72" s="89">
        <v>4.3</v>
      </c>
      <c r="F72" s="89">
        <v>0.5</v>
      </c>
      <c r="G72" s="89">
        <v>63.1</v>
      </c>
      <c r="H72" s="89">
        <v>5</v>
      </c>
      <c r="I72" s="89">
        <v>0.2</v>
      </c>
      <c r="J72" s="89">
        <v>0</v>
      </c>
      <c r="K72" s="89">
        <v>0.03</v>
      </c>
      <c r="L72" s="89">
        <v>0.02</v>
      </c>
      <c r="M72" s="89">
        <v>0</v>
      </c>
      <c r="N72" s="89">
        <v>0</v>
      </c>
      <c r="O72" s="89">
        <v>0</v>
      </c>
    </row>
    <row r="73" spans="1:15">
      <c r="A73" s="89">
        <v>650313</v>
      </c>
      <c r="B73" s="89" t="s">
        <v>158</v>
      </c>
      <c r="C73" s="89">
        <v>242</v>
      </c>
      <c r="D73" s="89">
        <v>474</v>
      </c>
      <c r="E73" s="89">
        <v>11.7</v>
      </c>
      <c r="F73" s="89">
        <v>33.799999999999997</v>
      </c>
      <c r="G73" s="89">
        <v>17.8</v>
      </c>
      <c r="H73" s="89">
        <v>33</v>
      </c>
      <c r="I73" s="89">
        <v>0.4</v>
      </c>
      <c r="J73" s="89">
        <v>21</v>
      </c>
      <c r="K73" s="89">
        <v>0.12</v>
      </c>
      <c r="L73" s="89">
        <v>0.09</v>
      </c>
      <c r="M73" s="89">
        <v>12</v>
      </c>
      <c r="N73" s="89">
        <v>1.5</v>
      </c>
      <c r="O73" s="89">
        <v>38</v>
      </c>
    </row>
    <row r="74" spans="1:15">
      <c r="A74" s="89">
        <v>650313</v>
      </c>
      <c r="B74" s="89" t="s">
        <v>141</v>
      </c>
      <c r="C74" s="89">
        <v>77</v>
      </c>
      <c r="D74" s="89">
        <v>14</v>
      </c>
      <c r="E74" s="89">
        <v>1.8</v>
      </c>
      <c r="F74" s="89">
        <v>0.2</v>
      </c>
      <c r="G74" s="89">
        <v>2.1</v>
      </c>
      <c r="H74" s="89">
        <v>63</v>
      </c>
      <c r="I74" s="89">
        <v>0.8</v>
      </c>
      <c r="J74" s="89">
        <v>275</v>
      </c>
      <c r="K74" s="89">
        <v>0.04</v>
      </c>
      <c r="L74" s="89">
        <v>0.08</v>
      </c>
      <c r="M74" s="89">
        <v>12</v>
      </c>
      <c r="N74" s="89">
        <v>0.2</v>
      </c>
      <c r="O74" s="89">
        <v>63</v>
      </c>
    </row>
    <row r="75" spans="1:15">
      <c r="A75" s="89">
        <v>650313</v>
      </c>
      <c r="B75" s="89" t="s">
        <v>106</v>
      </c>
      <c r="C75" s="89">
        <v>44</v>
      </c>
      <c r="D75" s="89">
        <v>38</v>
      </c>
      <c r="E75" s="89">
        <v>2.1</v>
      </c>
      <c r="F75" s="89">
        <v>1.9</v>
      </c>
      <c r="G75" s="89">
        <v>2.8</v>
      </c>
      <c r="H75" s="89">
        <v>28</v>
      </c>
      <c r="I75" s="89">
        <v>0.5</v>
      </c>
      <c r="J75" s="89">
        <v>1</v>
      </c>
      <c r="K75" s="89">
        <v>0</v>
      </c>
      <c r="L75" s="89">
        <v>0.01</v>
      </c>
      <c r="M75" s="89">
        <v>0</v>
      </c>
      <c r="N75" s="89">
        <v>1.2</v>
      </c>
      <c r="O75" s="89">
        <v>0</v>
      </c>
    </row>
    <row r="76" spans="1:15">
      <c r="A76" s="89">
        <v>650313</v>
      </c>
      <c r="B76" s="89" t="s">
        <v>103</v>
      </c>
      <c r="C76" s="89">
        <v>105</v>
      </c>
      <c r="D76" s="89">
        <v>265</v>
      </c>
      <c r="E76" s="89">
        <v>4.3</v>
      </c>
      <c r="F76" s="89">
        <v>0.5</v>
      </c>
      <c r="G76" s="89">
        <v>63.1</v>
      </c>
      <c r="H76" s="89">
        <v>5</v>
      </c>
      <c r="I76" s="89">
        <v>0.2</v>
      </c>
      <c r="J76" s="89">
        <v>0</v>
      </c>
      <c r="K76" s="89">
        <v>0.03</v>
      </c>
      <c r="L76" s="89">
        <v>0.02</v>
      </c>
      <c r="M76" s="89">
        <v>0</v>
      </c>
      <c r="N76" s="89">
        <v>0</v>
      </c>
      <c r="O76" s="89">
        <v>0</v>
      </c>
    </row>
    <row r="77" spans="1:15">
      <c r="A77" s="89">
        <v>650313</v>
      </c>
      <c r="B77" s="89" t="s">
        <v>159</v>
      </c>
      <c r="C77" s="89">
        <v>286</v>
      </c>
      <c r="D77" s="89">
        <v>375</v>
      </c>
      <c r="E77" s="89">
        <v>12.3</v>
      </c>
      <c r="F77" s="89">
        <v>25.3</v>
      </c>
      <c r="G77" s="89">
        <v>24.4</v>
      </c>
      <c r="H77" s="89">
        <v>46</v>
      </c>
      <c r="I77" s="89">
        <v>1.1000000000000001</v>
      </c>
      <c r="J77" s="89">
        <v>6</v>
      </c>
      <c r="K77" s="89">
        <v>0.31</v>
      </c>
      <c r="L77" s="89">
        <v>0.11</v>
      </c>
      <c r="M77" s="89">
        <v>16</v>
      </c>
      <c r="N77" s="89">
        <v>1.1000000000000001</v>
      </c>
      <c r="O77" s="89">
        <v>51</v>
      </c>
    </row>
    <row r="78" spans="1:15">
      <c r="A78" s="89">
        <v>650310</v>
      </c>
      <c r="B78" s="89" t="s">
        <v>146</v>
      </c>
      <c r="C78" s="89">
        <v>140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</row>
    <row r="79" spans="1:15">
      <c r="A79" s="89">
        <v>650310</v>
      </c>
      <c r="B79" s="89" t="s">
        <v>160</v>
      </c>
      <c r="C79" s="89">
        <v>118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</row>
    <row r="80" spans="1:15">
      <c r="A80" s="89">
        <v>650310</v>
      </c>
      <c r="B80" s="89" t="s">
        <v>145</v>
      </c>
      <c r="C80" s="89">
        <v>162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</row>
    <row r="81" spans="1:15">
      <c r="A81" s="89">
        <v>650310</v>
      </c>
      <c r="B81" s="89" t="s">
        <v>161</v>
      </c>
      <c r="C81" s="89">
        <v>322</v>
      </c>
      <c r="D81" s="89">
        <v>715</v>
      </c>
      <c r="E81" s="89">
        <v>27.2</v>
      </c>
      <c r="F81" s="89">
        <v>15.1</v>
      </c>
      <c r="G81" s="89">
        <v>120</v>
      </c>
      <c r="H81" s="89">
        <v>56</v>
      </c>
      <c r="I81" s="89">
        <v>2.1</v>
      </c>
      <c r="J81" s="89">
        <v>36</v>
      </c>
      <c r="K81" s="89">
        <v>0.23</v>
      </c>
      <c r="L81" s="89">
        <v>0.27</v>
      </c>
      <c r="M81" s="89">
        <v>9</v>
      </c>
      <c r="N81" s="89">
        <v>3.4</v>
      </c>
      <c r="O81" s="89">
        <v>30</v>
      </c>
    </row>
    <row r="82" spans="1:15">
      <c r="A82" s="89">
        <v>650311</v>
      </c>
      <c r="B82" s="89" t="s">
        <v>106</v>
      </c>
      <c r="C82" s="89">
        <v>44</v>
      </c>
      <c r="D82" s="89">
        <v>38</v>
      </c>
      <c r="E82" s="89">
        <v>2.1</v>
      </c>
      <c r="F82" s="89">
        <v>1.9</v>
      </c>
      <c r="G82" s="89">
        <v>2.8</v>
      </c>
      <c r="H82" s="89">
        <v>28</v>
      </c>
      <c r="I82" s="89">
        <v>0.5</v>
      </c>
      <c r="J82" s="89">
        <v>1</v>
      </c>
      <c r="K82" s="89">
        <v>0</v>
      </c>
      <c r="L82" s="89">
        <v>0.01</v>
      </c>
      <c r="M82" s="89">
        <v>0</v>
      </c>
      <c r="N82" s="89">
        <v>1.2</v>
      </c>
      <c r="O82" s="89">
        <v>0</v>
      </c>
    </row>
    <row r="83" spans="1:15">
      <c r="A83" s="89">
        <v>650311</v>
      </c>
      <c r="B83" s="89" t="s">
        <v>103</v>
      </c>
      <c r="C83" s="89">
        <v>105</v>
      </c>
      <c r="D83" s="89">
        <v>265</v>
      </c>
      <c r="E83" s="89">
        <v>4.3</v>
      </c>
      <c r="F83" s="89">
        <v>0.5</v>
      </c>
      <c r="G83" s="89">
        <v>63.1</v>
      </c>
      <c r="H83" s="89">
        <v>5</v>
      </c>
      <c r="I83" s="89">
        <v>0.2</v>
      </c>
      <c r="J83" s="89">
        <v>0</v>
      </c>
      <c r="K83" s="89">
        <v>0.03</v>
      </c>
      <c r="L83" s="89">
        <v>0.02</v>
      </c>
      <c r="M83" s="89">
        <v>0</v>
      </c>
      <c r="N83" s="89">
        <v>0</v>
      </c>
      <c r="O83" s="89">
        <v>0</v>
      </c>
    </row>
    <row r="84" spans="1:15">
      <c r="A84" s="89">
        <v>650311</v>
      </c>
      <c r="B84" s="89" t="s">
        <v>162</v>
      </c>
      <c r="C84" s="89">
        <v>374</v>
      </c>
      <c r="D84" s="89">
        <v>516</v>
      </c>
      <c r="E84" s="89">
        <v>29.2</v>
      </c>
      <c r="F84" s="89">
        <v>22.5</v>
      </c>
      <c r="G84" s="89">
        <v>46.1</v>
      </c>
      <c r="H84" s="89">
        <v>39</v>
      </c>
      <c r="I84" s="89">
        <v>1.2</v>
      </c>
      <c r="J84" s="89">
        <v>66</v>
      </c>
      <c r="K84" s="89">
        <v>0.13</v>
      </c>
      <c r="L84" s="89">
        <v>0.33</v>
      </c>
      <c r="M84" s="89">
        <v>21</v>
      </c>
      <c r="N84" s="89">
        <v>3.4</v>
      </c>
      <c r="O84" s="89">
        <v>33</v>
      </c>
    </row>
    <row r="85" spans="1:15">
      <c r="A85" s="89">
        <v>650311</v>
      </c>
      <c r="B85" s="89" t="s">
        <v>163</v>
      </c>
      <c r="C85" s="89">
        <v>99</v>
      </c>
      <c r="D85" s="89">
        <v>59</v>
      </c>
      <c r="E85" s="89">
        <v>2.6</v>
      </c>
      <c r="F85" s="89">
        <v>2.2000000000000002</v>
      </c>
      <c r="G85" s="89">
        <v>6.9</v>
      </c>
      <c r="H85" s="89">
        <v>67</v>
      </c>
      <c r="I85" s="89">
        <v>0.3</v>
      </c>
      <c r="J85" s="89">
        <v>16</v>
      </c>
      <c r="K85" s="89">
        <v>0.03</v>
      </c>
      <c r="L85" s="89">
        <v>0.03</v>
      </c>
      <c r="M85" s="89">
        <v>8</v>
      </c>
      <c r="N85" s="89">
        <v>0.7</v>
      </c>
      <c r="O85" s="89">
        <v>30</v>
      </c>
    </row>
    <row r="86" spans="1:15">
      <c r="A86" s="89">
        <v>650310</v>
      </c>
      <c r="B86" s="89" t="s">
        <v>164</v>
      </c>
      <c r="C86" s="89">
        <v>322</v>
      </c>
      <c r="D86" s="89">
        <v>935</v>
      </c>
      <c r="E86" s="89">
        <v>28.2</v>
      </c>
      <c r="F86" s="89">
        <v>39.1</v>
      </c>
      <c r="G86" s="89">
        <v>120</v>
      </c>
      <c r="H86" s="89">
        <v>29</v>
      </c>
      <c r="I86" s="89">
        <v>1.2</v>
      </c>
      <c r="J86" s="89">
        <v>22</v>
      </c>
      <c r="K86" s="89">
        <v>0.15</v>
      </c>
      <c r="L86" s="89">
        <v>0.11</v>
      </c>
      <c r="M86" s="89">
        <v>6</v>
      </c>
      <c r="N86" s="89">
        <v>2.4</v>
      </c>
      <c r="O86" s="89">
        <v>1</v>
      </c>
    </row>
    <row r="87" spans="1:15">
      <c r="A87" s="89">
        <v>650313</v>
      </c>
      <c r="B87" s="89" t="s">
        <v>102</v>
      </c>
      <c r="C87" s="89">
        <v>121</v>
      </c>
      <c r="D87" s="89">
        <v>91</v>
      </c>
      <c r="E87" s="89">
        <v>5.4</v>
      </c>
      <c r="F87" s="89">
        <v>3.4</v>
      </c>
      <c r="G87" s="89">
        <v>9.9</v>
      </c>
      <c r="H87" s="89">
        <v>29</v>
      </c>
      <c r="I87" s="89">
        <v>0.8</v>
      </c>
      <c r="J87" s="89">
        <v>110</v>
      </c>
      <c r="K87" s="89">
        <v>0.16</v>
      </c>
      <c r="L87" s="89">
        <v>7.0000000000000007E-2</v>
      </c>
      <c r="M87" s="89">
        <v>4</v>
      </c>
      <c r="N87" s="89">
        <v>1.5</v>
      </c>
      <c r="O87" s="89">
        <v>54</v>
      </c>
    </row>
    <row r="88" spans="1:15">
      <c r="A88" s="89">
        <v>650313</v>
      </c>
      <c r="B88" s="89" t="s">
        <v>165</v>
      </c>
      <c r="C88" s="89">
        <v>440</v>
      </c>
      <c r="D88" s="89">
        <v>727</v>
      </c>
      <c r="E88" s="89">
        <v>18.600000000000001</v>
      </c>
      <c r="F88" s="89">
        <v>20.399999999999999</v>
      </c>
      <c r="G88" s="89">
        <v>120.5</v>
      </c>
      <c r="H88" s="89">
        <v>38</v>
      </c>
      <c r="I88" s="89">
        <v>0.9</v>
      </c>
      <c r="J88" s="89">
        <v>32</v>
      </c>
      <c r="K88" s="89">
        <v>0.38</v>
      </c>
      <c r="L88" s="89">
        <v>0.12</v>
      </c>
      <c r="M88" s="89">
        <v>7</v>
      </c>
      <c r="N88" s="89">
        <v>2.1</v>
      </c>
      <c r="O88" s="89">
        <v>35</v>
      </c>
    </row>
    <row r="89" spans="1:15">
      <c r="A89" s="89">
        <v>650311</v>
      </c>
      <c r="B89" s="89" t="s">
        <v>103</v>
      </c>
      <c r="C89" s="89">
        <v>105</v>
      </c>
      <c r="D89" s="89">
        <v>265</v>
      </c>
      <c r="E89" s="89">
        <v>4.3</v>
      </c>
      <c r="F89" s="89">
        <v>0.5</v>
      </c>
      <c r="G89" s="89">
        <v>63.1</v>
      </c>
      <c r="H89" s="89">
        <v>5</v>
      </c>
      <c r="I89" s="89">
        <v>0.2</v>
      </c>
      <c r="J89" s="89">
        <v>0</v>
      </c>
      <c r="K89" s="89">
        <v>0.03</v>
      </c>
      <c r="L89" s="89">
        <v>0.02</v>
      </c>
      <c r="M89" s="89">
        <v>0</v>
      </c>
      <c r="N89" s="89">
        <v>0</v>
      </c>
      <c r="O89" s="89">
        <v>0</v>
      </c>
    </row>
    <row r="90" spans="1:15">
      <c r="A90" s="89">
        <v>650311</v>
      </c>
      <c r="B90" s="89" t="s">
        <v>102</v>
      </c>
      <c r="C90" s="89">
        <v>121</v>
      </c>
      <c r="D90" s="89">
        <v>91</v>
      </c>
      <c r="E90" s="89">
        <v>5.4</v>
      </c>
      <c r="F90" s="89">
        <v>3.4</v>
      </c>
      <c r="G90" s="89">
        <v>9.9</v>
      </c>
      <c r="H90" s="89">
        <v>29</v>
      </c>
      <c r="I90" s="89">
        <v>0.8</v>
      </c>
      <c r="J90" s="89">
        <v>110</v>
      </c>
      <c r="K90" s="89">
        <v>0.16</v>
      </c>
      <c r="L90" s="89">
        <v>7.0000000000000007E-2</v>
      </c>
      <c r="M90" s="89">
        <v>4</v>
      </c>
      <c r="N90" s="89">
        <v>1.5</v>
      </c>
      <c r="O90" s="89">
        <v>54</v>
      </c>
    </row>
    <row r="91" spans="1:15">
      <c r="A91" s="89">
        <v>650311</v>
      </c>
      <c r="B91" s="89" t="s">
        <v>166</v>
      </c>
      <c r="C91" s="89">
        <v>99</v>
      </c>
      <c r="D91" s="89">
        <v>138</v>
      </c>
      <c r="E91" s="89">
        <v>1.2</v>
      </c>
      <c r="F91" s="89">
        <v>12.1</v>
      </c>
      <c r="G91" s="89">
        <v>8.1</v>
      </c>
      <c r="H91" s="89">
        <v>23</v>
      </c>
      <c r="I91" s="89">
        <v>0.4</v>
      </c>
      <c r="J91" s="89">
        <v>2</v>
      </c>
      <c r="K91" s="89">
        <v>0.05</v>
      </c>
      <c r="L91" s="89">
        <v>0.03</v>
      </c>
      <c r="M91" s="89">
        <v>4</v>
      </c>
      <c r="N91" s="89">
        <v>0.8</v>
      </c>
      <c r="O91" s="89">
        <v>93</v>
      </c>
    </row>
    <row r="92" spans="1:15">
      <c r="A92" s="89">
        <v>650311</v>
      </c>
      <c r="B92" s="89" t="s">
        <v>167</v>
      </c>
      <c r="C92" s="89">
        <v>266</v>
      </c>
      <c r="D92" s="89">
        <v>363</v>
      </c>
      <c r="E92" s="89">
        <v>13.8</v>
      </c>
      <c r="F92" s="89">
        <v>21.6</v>
      </c>
      <c r="G92" s="89">
        <v>26.2</v>
      </c>
      <c r="H92" s="89">
        <v>37</v>
      </c>
      <c r="I92" s="89">
        <v>0.9</v>
      </c>
      <c r="J92" s="89">
        <v>28</v>
      </c>
      <c r="K92" s="89">
        <v>0.1</v>
      </c>
      <c r="L92" s="89">
        <v>0.14000000000000001</v>
      </c>
      <c r="M92" s="89">
        <v>17</v>
      </c>
      <c r="N92" s="89">
        <v>3.1</v>
      </c>
      <c r="O92" s="89">
        <v>55</v>
      </c>
    </row>
    <row r="93" spans="1:15">
      <c r="A93" s="89">
        <v>650313</v>
      </c>
      <c r="B93" s="89" t="s">
        <v>148</v>
      </c>
      <c r="C93" s="89">
        <v>99</v>
      </c>
      <c r="D93" s="89">
        <v>31</v>
      </c>
      <c r="E93" s="89">
        <v>1.7</v>
      </c>
      <c r="F93" s="89">
        <v>0.4</v>
      </c>
      <c r="G93" s="89">
        <v>5.3</v>
      </c>
      <c r="H93" s="89">
        <v>48</v>
      </c>
      <c r="I93" s="89">
        <v>0.7</v>
      </c>
      <c r="J93" s="89">
        <v>77</v>
      </c>
      <c r="K93" s="89">
        <v>0.02</v>
      </c>
      <c r="L93" s="89">
        <v>0.03</v>
      </c>
      <c r="M93" s="89">
        <v>6</v>
      </c>
      <c r="N93" s="89">
        <v>0.7</v>
      </c>
      <c r="O93" s="89">
        <v>40</v>
      </c>
    </row>
    <row r="94" spans="1:15">
      <c r="A94" s="89">
        <v>650313</v>
      </c>
      <c r="B94" s="89" t="s">
        <v>106</v>
      </c>
      <c r="C94" s="89">
        <v>44</v>
      </c>
      <c r="D94" s="89">
        <v>38</v>
      </c>
      <c r="E94" s="89">
        <v>2.1</v>
      </c>
      <c r="F94" s="89">
        <v>1.9</v>
      </c>
      <c r="G94" s="89">
        <v>2.8</v>
      </c>
      <c r="H94" s="89">
        <v>28</v>
      </c>
      <c r="I94" s="89">
        <v>0.5</v>
      </c>
      <c r="J94" s="89">
        <v>1</v>
      </c>
      <c r="K94" s="89">
        <v>0</v>
      </c>
      <c r="L94" s="89">
        <v>0.01</v>
      </c>
      <c r="M94" s="89">
        <v>0</v>
      </c>
      <c r="N94" s="89">
        <v>1.2</v>
      </c>
      <c r="O94" s="89">
        <v>0</v>
      </c>
    </row>
    <row r="95" spans="1:15">
      <c r="A95" s="89">
        <v>650313</v>
      </c>
      <c r="B95" s="89" t="s">
        <v>103</v>
      </c>
      <c r="C95" s="89">
        <v>105</v>
      </c>
      <c r="D95" s="89">
        <v>265</v>
      </c>
      <c r="E95" s="89">
        <v>4.3</v>
      </c>
      <c r="F95" s="89">
        <v>0.5</v>
      </c>
      <c r="G95" s="89">
        <v>63.1</v>
      </c>
      <c r="H95" s="89">
        <v>5</v>
      </c>
      <c r="I95" s="89">
        <v>0.2</v>
      </c>
      <c r="J95" s="89">
        <v>0</v>
      </c>
      <c r="K95" s="89">
        <v>0.03</v>
      </c>
      <c r="L95" s="89">
        <v>0.02</v>
      </c>
      <c r="M95" s="89">
        <v>0</v>
      </c>
      <c r="N95" s="89">
        <v>0</v>
      </c>
      <c r="O95" s="89">
        <v>0</v>
      </c>
    </row>
    <row r="96" spans="1:15">
      <c r="A96" s="89">
        <v>650313</v>
      </c>
      <c r="B96" s="89" t="s">
        <v>134</v>
      </c>
      <c r="C96" s="89">
        <v>374</v>
      </c>
      <c r="D96" s="89">
        <v>554</v>
      </c>
      <c r="E96" s="89">
        <v>18.899999999999999</v>
      </c>
      <c r="F96" s="89">
        <v>36.9</v>
      </c>
      <c r="G96" s="89">
        <v>36.700000000000003</v>
      </c>
      <c r="H96" s="89">
        <v>35</v>
      </c>
      <c r="I96" s="89">
        <v>0.6</v>
      </c>
      <c r="J96" s="89">
        <v>10</v>
      </c>
      <c r="K96" s="89">
        <v>0.1</v>
      </c>
      <c r="L96" s="89">
        <v>0.11</v>
      </c>
      <c r="M96" s="89">
        <v>20</v>
      </c>
      <c r="N96" s="89">
        <v>4</v>
      </c>
      <c r="O96" s="89">
        <v>33</v>
      </c>
    </row>
    <row r="97" spans="1:15">
      <c r="A97" s="89">
        <v>650313</v>
      </c>
      <c r="B97" s="89" t="s">
        <v>168</v>
      </c>
      <c r="C97" s="89">
        <v>126</v>
      </c>
      <c r="D97" s="89">
        <v>374</v>
      </c>
      <c r="E97" s="89">
        <v>6</v>
      </c>
      <c r="F97" s="89">
        <v>0.7</v>
      </c>
      <c r="G97" s="89">
        <v>89</v>
      </c>
      <c r="H97" s="89">
        <v>7</v>
      </c>
      <c r="I97" s="89">
        <v>0.2</v>
      </c>
      <c r="J97" s="89">
        <v>0</v>
      </c>
      <c r="K97" s="89">
        <v>0.05</v>
      </c>
      <c r="L97" s="89">
        <v>0.02</v>
      </c>
      <c r="M97" s="89">
        <v>0</v>
      </c>
      <c r="N97" s="89">
        <v>0</v>
      </c>
      <c r="O97" s="89">
        <v>0</v>
      </c>
    </row>
    <row r="98" spans="1:15">
      <c r="A98" s="89">
        <v>650313</v>
      </c>
      <c r="B98" s="89" t="s">
        <v>169</v>
      </c>
      <c r="C98" s="89">
        <v>286</v>
      </c>
      <c r="D98" s="89">
        <v>212</v>
      </c>
      <c r="E98" s="89">
        <v>12.5</v>
      </c>
      <c r="F98" s="89">
        <v>15.6</v>
      </c>
      <c r="G98" s="89">
        <v>7</v>
      </c>
      <c r="H98" s="89">
        <v>11</v>
      </c>
      <c r="I98" s="89">
        <v>0.6</v>
      </c>
      <c r="J98" s="89">
        <v>29</v>
      </c>
      <c r="K98" s="89">
        <v>0.11</v>
      </c>
      <c r="L98" s="89">
        <v>0.13</v>
      </c>
      <c r="M98" s="89">
        <v>5</v>
      </c>
      <c r="N98" s="89">
        <v>0.1</v>
      </c>
      <c r="O98" s="89">
        <v>57</v>
      </c>
    </row>
    <row r="99" spans="1:15">
      <c r="A99" s="89">
        <v>650313</v>
      </c>
      <c r="B99" s="89" t="s">
        <v>170</v>
      </c>
      <c r="C99" s="89">
        <v>121</v>
      </c>
      <c r="D99" s="89">
        <v>95</v>
      </c>
      <c r="E99" s="89">
        <v>1.5</v>
      </c>
      <c r="F99" s="89">
        <v>5</v>
      </c>
      <c r="G99" s="89">
        <v>11.9</v>
      </c>
      <c r="H99" s="89">
        <v>16</v>
      </c>
      <c r="I99" s="89">
        <v>0.2</v>
      </c>
      <c r="J99" s="89">
        <v>18</v>
      </c>
      <c r="K99" s="89">
        <v>0.04</v>
      </c>
      <c r="L99" s="89">
        <v>0.03</v>
      </c>
      <c r="M99" s="89">
        <v>15</v>
      </c>
      <c r="N99" s="89">
        <v>0.5</v>
      </c>
      <c r="O99" s="89">
        <v>53</v>
      </c>
    </row>
    <row r="100" spans="1:15">
      <c r="A100" s="89">
        <v>650310</v>
      </c>
      <c r="B100" s="89" t="s">
        <v>171</v>
      </c>
      <c r="C100" s="89">
        <v>460</v>
      </c>
      <c r="D100" s="89">
        <v>905</v>
      </c>
      <c r="E100" s="89">
        <v>37.299999999999997</v>
      </c>
      <c r="F100" s="89">
        <v>36.799999999999997</v>
      </c>
      <c r="G100" s="89">
        <v>111.7</v>
      </c>
      <c r="H100" s="89">
        <v>31</v>
      </c>
      <c r="I100" s="89">
        <v>1.6</v>
      </c>
      <c r="J100" s="89">
        <v>93</v>
      </c>
      <c r="K100" s="89">
        <v>0.25</v>
      </c>
      <c r="L100" s="89">
        <v>0.31</v>
      </c>
      <c r="M100" s="89">
        <v>21</v>
      </c>
      <c r="N100" s="89">
        <v>2.9</v>
      </c>
      <c r="O100" s="89">
        <v>28</v>
      </c>
    </row>
    <row r="101" spans="1:15">
      <c r="A101" s="89">
        <v>650313</v>
      </c>
      <c r="B101" s="89" t="s">
        <v>106</v>
      </c>
      <c r="C101" s="89">
        <v>44</v>
      </c>
      <c r="D101" s="89">
        <v>38</v>
      </c>
      <c r="E101" s="89">
        <v>2.1</v>
      </c>
      <c r="F101" s="89">
        <v>1.9</v>
      </c>
      <c r="G101" s="89">
        <v>2.8</v>
      </c>
      <c r="H101" s="89">
        <v>28</v>
      </c>
      <c r="I101" s="89">
        <v>0.5</v>
      </c>
      <c r="J101" s="89">
        <v>1</v>
      </c>
      <c r="K101" s="89">
        <v>0</v>
      </c>
      <c r="L101" s="89">
        <v>0.01</v>
      </c>
      <c r="M101" s="89">
        <v>0</v>
      </c>
      <c r="N101" s="89">
        <v>1.2</v>
      </c>
      <c r="O101" s="89">
        <v>0</v>
      </c>
    </row>
    <row r="102" spans="1:15">
      <c r="A102" s="89">
        <v>650313</v>
      </c>
      <c r="B102" s="89" t="s">
        <v>103</v>
      </c>
      <c r="C102" s="89">
        <v>105</v>
      </c>
      <c r="D102" s="89">
        <v>265</v>
      </c>
      <c r="E102" s="89">
        <v>4.3</v>
      </c>
      <c r="F102" s="89">
        <v>0.5</v>
      </c>
      <c r="G102" s="89">
        <v>63.1</v>
      </c>
      <c r="H102" s="89">
        <v>5</v>
      </c>
      <c r="I102" s="89">
        <v>0.2</v>
      </c>
      <c r="J102" s="89">
        <v>0</v>
      </c>
      <c r="K102" s="89">
        <v>0.03</v>
      </c>
      <c r="L102" s="89">
        <v>0.02</v>
      </c>
      <c r="M102" s="89">
        <v>0</v>
      </c>
      <c r="N102" s="89">
        <v>0</v>
      </c>
      <c r="O102" s="89">
        <v>0</v>
      </c>
    </row>
    <row r="103" spans="1:15">
      <c r="A103" s="89">
        <v>650313</v>
      </c>
      <c r="B103" s="89" t="s">
        <v>172</v>
      </c>
      <c r="C103" s="89">
        <v>242</v>
      </c>
      <c r="D103" s="89">
        <v>402</v>
      </c>
      <c r="E103" s="89">
        <v>8.5</v>
      </c>
      <c r="F103" s="89">
        <v>31</v>
      </c>
      <c r="G103" s="89">
        <v>22.1</v>
      </c>
      <c r="H103" s="89">
        <v>28</v>
      </c>
      <c r="I103" s="89">
        <v>0.6</v>
      </c>
      <c r="J103" s="89">
        <v>4</v>
      </c>
      <c r="K103" s="89">
        <v>0.04</v>
      </c>
      <c r="L103" s="89">
        <v>7.0000000000000007E-2</v>
      </c>
      <c r="M103" s="89">
        <v>1</v>
      </c>
      <c r="N103" s="89">
        <v>1.8</v>
      </c>
      <c r="O103" s="89">
        <v>2</v>
      </c>
    </row>
    <row r="104" spans="1:15">
      <c r="A104" s="89">
        <v>650313</v>
      </c>
      <c r="B104" s="89" t="s">
        <v>141</v>
      </c>
      <c r="C104" s="89">
        <v>77</v>
      </c>
      <c r="D104" s="89">
        <v>14</v>
      </c>
      <c r="E104" s="89">
        <v>1.8</v>
      </c>
      <c r="F104" s="89">
        <v>0.2</v>
      </c>
      <c r="G104" s="89">
        <v>2.1</v>
      </c>
      <c r="H104" s="89">
        <v>63</v>
      </c>
      <c r="I104" s="89">
        <v>0.8</v>
      </c>
      <c r="J104" s="89">
        <v>275</v>
      </c>
      <c r="K104" s="89">
        <v>0.04</v>
      </c>
      <c r="L104" s="89">
        <v>0.08</v>
      </c>
      <c r="M104" s="89">
        <v>12</v>
      </c>
      <c r="N104" s="89">
        <v>0.2</v>
      </c>
      <c r="O104" s="89">
        <v>63</v>
      </c>
    </row>
    <row r="105" spans="1:15">
      <c r="A105" s="89">
        <v>650315</v>
      </c>
      <c r="B105" s="89" t="s">
        <v>173</v>
      </c>
      <c r="C105" s="89">
        <v>508</v>
      </c>
      <c r="D105" s="89">
        <v>898</v>
      </c>
      <c r="E105" s="89">
        <v>34.1</v>
      </c>
      <c r="F105" s="89">
        <v>48.6</v>
      </c>
      <c r="G105" s="89">
        <v>84.7</v>
      </c>
      <c r="H105" s="89">
        <v>46</v>
      </c>
      <c r="I105" s="89">
        <v>1.8</v>
      </c>
      <c r="J105" s="89">
        <v>65</v>
      </c>
      <c r="K105" s="89">
        <v>0.2</v>
      </c>
      <c r="L105" s="89">
        <v>0.27</v>
      </c>
      <c r="M105" s="89">
        <v>5</v>
      </c>
      <c r="N105" s="89">
        <v>5.4</v>
      </c>
      <c r="O105" s="89">
        <v>0</v>
      </c>
    </row>
    <row r="106" spans="1:15">
      <c r="A106" s="89">
        <v>650313</v>
      </c>
      <c r="B106" s="89" t="s">
        <v>103</v>
      </c>
      <c r="C106" s="89">
        <v>105</v>
      </c>
      <c r="D106" s="89">
        <v>265</v>
      </c>
      <c r="E106" s="89">
        <v>4.3</v>
      </c>
      <c r="F106" s="89">
        <v>0.5</v>
      </c>
      <c r="G106" s="89">
        <v>63.1</v>
      </c>
      <c r="H106" s="89">
        <v>5</v>
      </c>
      <c r="I106" s="89">
        <v>0.2</v>
      </c>
      <c r="J106" s="89">
        <v>0</v>
      </c>
      <c r="K106" s="89">
        <v>0.03</v>
      </c>
      <c r="L106" s="89">
        <v>0.02</v>
      </c>
      <c r="M106" s="89">
        <v>0</v>
      </c>
      <c r="N106" s="89">
        <v>0</v>
      </c>
      <c r="O106" s="89">
        <v>0</v>
      </c>
    </row>
    <row r="107" spans="1:15">
      <c r="A107" s="89">
        <v>650313</v>
      </c>
      <c r="B107" s="89" t="s">
        <v>102</v>
      </c>
      <c r="C107" s="89">
        <v>121</v>
      </c>
      <c r="D107" s="89">
        <v>91</v>
      </c>
      <c r="E107" s="89">
        <v>5.4</v>
      </c>
      <c r="F107" s="89">
        <v>3.4</v>
      </c>
      <c r="G107" s="89">
        <v>9.9</v>
      </c>
      <c r="H107" s="89">
        <v>29</v>
      </c>
      <c r="I107" s="89">
        <v>0.8</v>
      </c>
      <c r="J107" s="89">
        <v>110</v>
      </c>
      <c r="K107" s="89">
        <v>0.16</v>
      </c>
      <c r="L107" s="89">
        <v>7.0000000000000007E-2</v>
      </c>
      <c r="M107" s="89">
        <v>4</v>
      </c>
      <c r="N107" s="89">
        <v>1.5</v>
      </c>
      <c r="O107" s="89">
        <v>54</v>
      </c>
    </row>
    <row r="108" spans="1:15">
      <c r="A108" s="89">
        <v>650313</v>
      </c>
      <c r="B108" s="89" t="s">
        <v>174</v>
      </c>
      <c r="C108" s="89">
        <v>266</v>
      </c>
      <c r="D108" s="89">
        <v>368</v>
      </c>
      <c r="E108" s="89">
        <v>15.6</v>
      </c>
      <c r="F108" s="89">
        <v>25.1</v>
      </c>
      <c r="G108" s="89">
        <v>18.7</v>
      </c>
      <c r="H108" s="89">
        <v>49</v>
      </c>
      <c r="I108" s="89">
        <v>1.4</v>
      </c>
      <c r="J108" s="89">
        <v>28</v>
      </c>
      <c r="K108" s="89">
        <v>0.13</v>
      </c>
      <c r="L108" s="89">
        <v>0.14000000000000001</v>
      </c>
      <c r="M108" s="89">
        <v>16</v>
      </c>
      <c r="N108" s="89">
        <v>2.8</v>
      </c>
      <c r="O108" s="89">
        <v>56</v>
      </c>
    </row>
    <row r="109" spans="1:15">
      <c r="A109" s="89">
        <v>650313</v>
      </c>
      <c r="B109" s="89" t="s">
        <v>175</v>
      </c>
      <c r="C109" s="89">
        <v>99</v>
      </c>
      <c r="D109" s="89">
        <v>58</v>
      </c>
      <c r="E109" s="89">
        <v>3</v>
      </c>
      <c r="F109" s="89">
        <v>1.7</v>
      </c>
      <c r="G109" s="89">
        <v>9.6</v>
      </c>
      <c r="H109" s="89">
        <v>30</v>
      </c>
      <c r="I109" s="89">
        <v>0.7</v>
      </c>
      <c r="J109" s="89">
        <v>37</v>
      </c>
      <c r="K109" s="89">
        <v>0.06</v>
      </c>
      <c r="L109" s="89">
        <v>7.0000000000000007E-2</v>
      </c>
      <c r="M109" s="89">
        <v>29</v>
      </c>
      <c r="N109" s="89">
        <v>0.5</v>
      </c>
      <c r="O109" s="89">
        <v>75</v>
      </c>
    </row>
    <row r="110" spans="1:15">
      <c r="A110" s="89">
        <v>650313</v>
      </c>
      <c r="B110" s="89" t="s">
        <v>176</v>
      </c>
      <c r="C110" s="89">
        <v>440</v>
      </c>
      <c r="D110" s="89">
        <v>727</v>
      </c>
      <c r="E110" s="89">
        <v>18.600000000000001</v>
      </c>
      <c r="F110" s="89">
        <v>20.399999999999999</v>
      </c>
      <c r="G110" s="89">
        <v>120.5</v>
      </c>
      <c r="H110" s="89">
        <v>38</v>
      </c>
      <c r="I110" s="89">
        <v>0.9</v>
      </c>
      <c r="J110" s="89">
        <v>32</v>
      </c>
      <c r="K110" s="89">
        <v>0.38</v>
      </c>
      <c r="L110" s="89">
        <v>0.12</v>
      </c>
      <c r="M110" s="89">
        <v>7</v>
      </c>
      <c r="N110" s="89">
        <v>2.1</v>
      </c>
      <c r="O110" s="89">
        <v>35</v>
      </c>
    </row>
    <row r="111" spans="1:15">
      <c r="A111" s="89">
        <v>650313</v>
      </c>
      <c r="B111" s="89" t="s">
        <v>106</v>
      </c>
      <c r="C111" s="89">
        <v>44</v>
      </c>
      <c r="D111" s="89">
        <v>38</v>
      </c>
      <c r="E111" s="89">
        <v>2.1</v>
      </c>
      <c r="F111" s="89">
        <v>1.9</v>
      </c>
      <c r="G111" s="89">
        <v>2.8</v>
      </c>
      <c r="H111" s="89">
        <v>28</v>
      </c>
      <c r="I111" s="89">
        <v>0.5</v>
      </c>
      <c r="J111" s="89">
        <v>1</v>
      </c>
      <c r="K111" s="89">
        <v>0</v>
      </c>
      <c r="L111" s="89">
        <v>0.01</v>
      </c>
      <c r="M111" s="89">
        <v>0</v>
      </c>
      <c r="N111" s="89">
        <v>1.2</v>
      </c>
      <c r="O111" s="89">
        <v>0</v>
      </c>
    </row>
    <row r="112" spans="1:15">
      <c r="A112" s="89">
        <v>650315</v>
      </c>
      <c r="B112" s="89" t="s">
        <v>177</v>
      </c>
      <c r="C112" s="89">
        <v>484</v>
      </c>
      <c r="D112" s="89">
        <v>883</v>
      </c>
      <c r="E112" s="89">
        <v>29.8</v>
      </c>
      <c r="F112" s="89">
        <v>40.6</v>
      </c>
      <c r="G112" s="89">
        <v>104.4</v>
      </c>
      <c r="H112" s="89">
        <v>83</v>
      </c>
      <c r="I112" s="89">
        <v>2.8</v>
      </c>
      <c r="J112" s="89">
        <v>312</v>
      </c>
      <c r="K112" s="89">
        <v>0.32</v>
      </c>
      <c r="L112" s="89">
        <v>0.63</v>
      </c>
      <c r="M112" s="89">
        <v>1</v>
      </c>
      <c r="N112" s="89">
        <v>4.7</v>
      </c>
      <c r="O112" s="89">
        <v>3</v>
      </c>
    </row>
    <row r="113" spans="1:15">
      <c r="A113" s="89">
        <v>650315</v>
      </c>
      <c r="B113" s="89" t="s">
        <v>100</v>
      </c>
      <c r="C113" s="89">
        <v>77</v>
      </c>
      <c r="D113" s="89">
        <v>168</v>
      </c>
      <c r="E113" s="89">
        <v>3.2</v>
      </c>
      <c r="F113" s="89">
        <v>11.2</v>
      </c>
      <c r="G113" s="89">
        <v>13.9</v>
      </c>
      <c r="H113" s="89">
        <v>13</v>
      </c>
      <c r="I113" s="89">
        <v>0.4</v>
      </c>
      <c r="J113" s="89">
        <v>5</v>
      </c>
      <c r="K113" s="89">
        <v>0.04</v>
      </c>
      <c r="L113" s="89">
        <v>0.02</v>
      </c>
      <c r="M113" s="89">
        <v>1</v>
      </c>
      <c r="N113" s="89">
        <v>0.6</v>
      </c>
      <c r="O113" s="89">
        <v>5</v>
      </c>
    </row>
    <row r="114" spans="1:15">
      <c r="A114" s="89">
        <v>650315</v>
      </c>
      <c r="B114" s="89" t="s">
        <v>106</v>
      </c>
      <c r="C114" s="89">
        <v>44</v>
      </c>
      <c r="D114" s="89">
        <v>38</v>
      </c>
      <c r="E114" s="89">
        <v>2.1</v>
      </c>
      <c r="F114" s="89">
        <v>1.9</v>
      </c>
      <c r="G114" s="89">
        <v>2.8</v>
      </c>
      <c r="H114" s="89">
        <v>28</v>
      </c>
      <c r="I114" s="89">
        <v>0.5</v>
      </c>
      <c r="J114" s="89">
        <v>1</v>
      </c>
      <c r="K114" s="89">
        <v>0</v>
      </c>
      <c r="L114" s="89">
        <v>0.01</v>
      </c>
      <c r="M114" s="89">
        <v>0</v>
      </c>
      <c r="N114" s="89">
        <v>1.2</v>
      </c>
      <c r="O114" s="89">
        <v>0</v>
      </c>
    </row>
    <row r="115" spans="1:15">
      <c r="A115" s="89">
        <v>650313</v>
      </c>
      <c r="B115" s="89" t="s">
        <v>103</v>
      </c>
      <c r="C115" s="89">
        <v>105</v>
      </c>
      <c r="D115" s="89">
        <v>265</v>
      </c>
      <c r="E115" s="89">
        <v>4.3</v>
      </c>
      <c r="F115" s="89">
        <v>0.5</v>
      </c>
      <c r="G115" s="89">
        <v>63.1</v>
      </c>
      <c r="H115" s="89">
        <v>5</v>
      </c>
      <c r="I115" s="89">
        <v>0.2</v>
      </c>
      <c r="J115" s="89">
        <v>0</v>
      </c>
      <c r="K115" s="89">
        <v>0.03</v>
      </c>
      <c r="L115" s="89">
        <v>0.02</v>
      </c>
      <c r="M115" s="89">
        <v>0</v>
      </c>
      <c r="N115" s="89">
        <v>0</v>
      </c>
      <c r="O115" s="89">
        <v>0</v>
      </c>
    </row>
    <row r="116" spans="1:15">
      <c r="A116" s="89">
        <v>650313</v>
      </c>
      <c r="B116" s="89" t="s">
        <v>178</v>
      </c>
      <c r="C116" s="89">
        <v>374</v>
      </c>
      <c r="D116" s="89">
        <v>555</v>
      </c>
      <c r="E116" s="89">
        <v>19.2</v>
      </c>
      <c r="F116" s="89">
        <v>37.1</v>
      </c>
      <c r="G116" s="89">
        <v>36.299999999999997</v>
      </c>
      <c r="H116" s="89">
        <v>40</v>
      </c>
      <c r="I116" s="89">
        <v>0.8</v>
      </c>
      <c r="J116" s="89">
        <v>21</v>
      </c>
      <c r="K116" s="89">
        <v>0.12</v>
      </c>
      <c r="L116" s="89">
        <v>0.13</v>
      </c>
      <c r="M116" s="89">
        <v>23</v>
      </c>
      <c r="N116" s="89">
        <v>3.3</v>
      </c>
      <c r="O116" s="89">
        <v>48</v>
      </c>
    </row>
    <row r="117" spans="1:15">
      <c r="A117" s="89">
        <v>650313</v>
      </c>
      <c r="B117" s="89" t="s">
        <v>141</v>
      </c>
      <c r="C117" s="89">
        <v>77</v>
      </c>
      <c r="D117" s="89">
        <v>14</v>
      </c>
      <c r="E117" s="89">
        <v>1.8</v>
      </c>
      <c r="F117" s="89">
        <v>0.2</v>
      </c>
      <c r="G117" s="89">
        <v>2.1</v>
      </c>
      <c r="H117" s="89">
        <v>63</v>
      </c>
      <c r="I117" s="89">
        <v>0.8</v>
      </c>
      <c r="J117" s="89">
        <v>275</v>
      </c>
      <c r="K117" s="89">
        <v>0.04</v>
      </c>
      <c r="L117" s="89">
        <v>0.08</v>
      </c>
      <c r="M117" s="89">
        <v>12</v>
      </c>
      <c r="N117" s="89">
        <v>0.2</v>
      </c>
      <c r="O117" s="89">
        <v>63</v>
      </c>
    </row>
    <row r="118" spans="1:15">
      <c r="A118" s="89">
        <v>650313</v>
      </c>
      <c r="B118" s="89" t="s">
        <v>106</v>
      </c>
      <c r="C118" s="89">
        <v>44</v>
      </c>
      <c r="D118" s="89">
        <v>38</v>
      </c>
      <c r="E118" s="89">
        <v>2.1</v>
      </c>
      <c r="F118" s="89">
        <v>1.9</v>
      </c>
      <c r="G118" s="89">
        <v>2.8</v>
      </c>
      <c r="H118" s="89">
        <v>28</v>
      </c>
      <c r="I118" s="89">
        <v>0.5</v>
      </c>
      <c r="J118" s="89">
        <v>1</v>
      </c>
      <c r="K118" s="89">
        <v>0</v>
      </c>
      <c r="L118" s="89">
        <v>0.01</v>
      </c>
      <c r="M118" s="89">
        <v>0</v>
      </c>
      <c r="N118" s="89">
        <v>1.2</v>
      </c>
      <c r="O118" s="89">
        <v>0</v>
      </c>
    </row>
    <row r="119" spans="1:15">
      <c r="A119" s="89">
        <v>650310</v>
      </c>
      <c r="B119" s="89" t="s">
        <v>146</v>
      </c>
      <c r="C119" s="89">
        <v>140</v>
      </c>
      <c r="D119" s="89">
        <v>0</v>
      </c>
      <c r="E119" s="89">
        <v>0</v>
      </c>
      <c r="F119" s="89">
        <v>0</v>
      </c>
      <c r="G119" s="89">
        <v>0</v>
      </c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89">
        <v>0</v>
      </c>
      <c r="O119" s="89">
        <v>0</v>
      </c>
    </row>
    <row r="120" spans="1:15">
      <c r="A120" s="89">
        <v>650310</v>
      </c>
      <c r="B120" s="89" t="s">
        <v>145</v>
      </c>
      <c r="C120" s="89">
        <v>162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</row>
    <row r="121" spans="1:15">
      <c r="A121" s="89">
        <v>650313</v>
      </c>
      <c r="B121" s="89" t="s">
        <v>103</v>
      </c>
      <c r="C121" s="89">
        <v>105</v>
      </c>
      <c r="D121" s="89">
        <v>265</v>
      </c>
      <c r="E121" s="89">
        <v>4.3</v>
      </c>
      <c r="F121" s="89">
        <v>0.5</v>
      </c>
      <c r="G121" s="89">
        <v>63.1</v>
      </c>
      <c r="H121" s="89">
        <v>5</v>
      </c>
      <c r="I121" s="89">
        <v>0.2</v>
      </c>
      <c r="J121" s="89">
        <v>0</v>
      </c>
      <c r="K121" s="89">
        <v>0.03</v>
      </c>
      <c r="L121" s="89">
        <v>0.02</v>
      </c>
      <c r="M121" s="89">
        <v>0</v>
      </c>
      <c r="N121" s="89">
        <v>0</v>
      </c>
      <c r="O121" s="89">
        <v>0</v>
      </c>
    </row>
    <row r="122" spans="1:15">
      <c r="A122" s="89">
        <v>650313</v>
      </c>
      <c r="B122" s="89" t="s">
        <v>179</v>
      </c>
      <c r="C122" s="89">
        <v>286</v>
      </c>
      <c r="D122" s="89">
        <v>238</v>
      </c>
      <c r="E122" s="89">
        <v>10.3</v>
      </c>
      <c r="F122" s="89">
        <v>7.7</v>
      </c>
      <c r="G122" s="89">
        <v>33</v>
      </c>
      <c r="H122" s="89">
        <v>106</v>
      </c>
      <c r="I122" s="89">
        <v>8.1</v>
      </c>
      <c r="J122" s="89">
        <v>176</v>
      </c>
      <c r="K122" s="89">
        <v>0.2</v>
      </c>
      <c r="L122" s="89">
        <v>0.18</v>
      </c>
      <c r="M122" s="89">
        <v>26</v>
      </c>
      <c r="N122" s="89">
        <v>2.6</v>
      </c>
      <c r="O122" s="89">
        <v>44</v>
      </c>
    </row>
    <row r="123" spans="1:15">
      <c r="A123" s="89">
        <v>650313</v>
      </c>
      <c r="B123" s="89" t="s">
        <v>141</v>
      </c>
      <c r="C123" s="89">
        <v>77</v>
      </c>
      <c r="D123" s="89">
        <v>14</v>
      </c>
      <c r="E123" s="89">
        <v>1.8</v>
      </c>
      <c r="F123" s="89">
        <v>0.2</v>
      </c>
      <c r="G123" s="89">
        <v>2.1</v>
      </c>
      <c r="H123" s="89">
        <v>63</v>
      </c>
      <c r="I123" s="89">
        <v>0.8</v>
      </c>
      <c r="J123" s="89">
        <v>275</v>
      </c>
      <c r="K123" s="89">
        <v>0.04</v>
      </c>
      <c r="L123" s="89">
        <v>0.08</v>
      </c>
      <c r="M123" s="89">
        <v>12</v>
      </c>
      <c r="N123" s="89">
        <v>0.2</v>
      </c>
      <c r="O123" s="89">
        <v>63</v>
      </c>
    </row>
    <row r="124" spans="1:15">
      <c r="A124" s="89">
        <v>650313</v>
      </c>
      <c r="B124" s="89" t="s">
        <v>100</v>
      </c>
      <c r="C124" s="89">
        <v>77</v>
      </c>
      <c r="D124" s="89">
        <v>168</v>
      </c>
      <c r="E124" s="89">
        <v>3.2</v>
      </c>
      <c r="F124" s="89">
        <v>11.2</v>
      </c>
      <c r="G124" s="89">
        <v>13.9</v>
      </c>
      <c r="H124" s="89">
        <v>13</v>
      </c>
      <c r="I124" s="89">
        <v>0.4</v>
      </c>
      <c r="J124" s="89">
        <v>5</v>
      </c>
      <c r="K124" s="89">
        <v>0.04</v>
      </c>
      <c r="L124" s="89">
        <v>0.02</v>
      </c>
      <c r="M124" s="89">
        <v>1</v>
      </c>
      <c r="N124" s="89">
        <v>0.6</v>
      </c>
      <c r="O124" s="89">
        <v>5</v>
      </c>
    </row>
    <row r="125" spans="1:15">
      <c r="A125" s="89">
        <v>650313</v>
      </c>
      <c r="B125" s="89" t="s">
        <v>106</v>
      </c>
      <c r="C125" s="89">
        <v>44</v>
      </c>
      <c r="D125" s="89">
        <v>38</v>
      </c>
      <c r="E125" s="89">
        <v>2.1</v>
      </c>
      <c r="F125" s="89">
        <v>1.9</v>
      </c>
      <c r="G125" s="89">
        <v>2.8</v>
      </c>
      <c r="H125" s="89">
        <v>28</v>
      </c>
      <c r="I125" s="89">
        <v>0.5</v>
      </c>
      <c r="J125" s="89">
        <v>1</v>
      </c>
      <c r="K125" s="89">
        <v>0</v>
      </c>
      <c r="L125" s="89">
        <v>0.01</v>
      </c>
      <c r="M125" s="89">
        <v>0</v>
      </c>
      <c r="N125" s="89">
        <v>1.2</v>
      </c>
      <c r="O125" s="89">
        <v>0</v>
      </c>
    </row>
    <row r="126" spans="1:15">
      <c r="A126" s="89">
        <v>650313</v>
      </c>
      <c r="B126" s="89" t="s">
        <v>103</v>
      </c>
      <c r="C126" s="89">
        <v>105</v>
      </c>
      <c r="D126" s="89">
        <v>265</v>
      </c>
      <c r="E126" s="89">
        <v>4.3</v>
      </c>
      <c r="F126" s="89">
        <v>0.5</v>
      </c>
      <c r="G126" s="89">
        <v>63.1</v>
      </c>
      <c r="H126" s="89">
        <v>5</v>
      </c>
      <c r="I126" s="89">
        <v>0.2</v>
      </c>
      <c r="J126" s="89">
        <v>0</v>
      </c>
      <c r="K126" s="89">
        <v>0.03</v>
      </c>
      <c r="L126" s="89">
        <v>0.02</v>
      </c>
      <c r="M126" s="89">
        <v>0</v>
      </c>
      <c r="N126" s="89">
        <v>0</v>
      </c>
      <c r="O126" s="89">
        <v>0</v>
      </c>
    </row>
    <row r="127" spans="1:15">
      <c r="A127" s="89">
        <v>650313</v>
      </c>
      <c r="B127" s="89" t="s">
        <v>180</v>
      </c>
      <c r="C127" s="89">
        <v>99</v>
      </c>
      <c r="D127" s="89">
        <v>94</v>
      </c>
      <c r="E127" s="89">
        <v>7.7</v>
      </c>
      <c r="F127" s="89">
        <v>6.4</v>
      </c>
      <c r="G127" s="89">
        <v>3.4</v>
      </c>
      <c r="H127" s="89">
        <v>60</v>
      </c>
      <c r="I127" s="89">
        <v>1.4</v>
      </c>
      <c r="J127" s="89">
        <v>108</v>
      </c>
      <c r="K127" s="89">
        <v>0.06</v>
      </c>
      <c r="L127" s="89">
        <v>0.25</v>
      </c>
      <c r="M127" s="89">
        <v>2</v>
      </c>
      <c r="N127" s="89">
        <v>0.7</v>
      </c>
      <c r="O127" s="89">
        <v>33</v>
      </c>
    </row>
    <row r="128" spans="1:15">
      <c r="A128" s="89">
        <v>650313</v>
      </c>
      <c r="B128" s="89" t="s">
        <v>181</v>
      </c>
      <c r="C128" s="89">
        <v>286</v>
      </c>
      <c r="D128" s="89">
        <v>314</v>
      </c>
      <c r="E128" s="89">
        <v>15.5</v>
      </c>
      <c r="F128" s="89">
        <v>20.6</v>
      </c>
      <c r="G128" s="89">
        <v>19</v>
      </c>
      <c r="H128" s="89">
        <v>46</v>
      </c>
      <c r="I128" s="89">
        <v>1.2</v>
      </c>
      <c r="J128" s="89">
        <v>100</v>
      </c>
      <c r="K128" s="89">
        <v>0.12</v>
      </c>
      <c r="L128" s="89">
        <v>0.18</v>
      </c>
      <c r="M128" s="89">
        <v>30</v>
      </c>
      <c r="N128" s="89">
        <v>2.2000000000000002</v>
      </c>
      <c r="O128" s="89">
        <v>136</v>
      </c>
    </row>
    <row r="129" spans="1:15">
      <c r="A129" s="89">
        <v>650313</v>
      </c>
      <c r="B129" s="89" t="s">
        <v>182</v>
      </c>
      <c r="C129" s="89">
        <v>77</v>
      </c>
      <c r="D129" s="89">
        <v>60</v>
      </c>
      <c r="E129" s="89">
        <v>2</v>
      </c>
      <c r="F129" s="89">
        <v>3</v>
      </c>
      <c r="G129" s="89">
        <v>6.2</v>
      </c>
      <c r="H129" s="89">
        <v>39</v>
      </c>
      <c r="I129" s="89">
        <v>0.5</v>
      </c>
      <c r="J129" s="89">
        <v>48</v>
      </c>
      <c r="K129" s="89">
        <v>0.02</v>
      </c>
      <c r="L129" s="89">
        <v>0.03</v>
      </c>
      <c r="M129" s="89">
        <v>0</v>
      </c>
      <c r="N129" s="89">
        <v>1</v>
      </c>
      <c r="O129" s="89">
        <v>5</v>
      </c>
    </row>
    <row r="130" spans="1:15">
      <c r="A130" s="89">
        <v>650313</v>
      </c>
      <c r="B130" s="89" t="s">
        <v>106</v>
      </c>
      <c r="C130" s="89">
        <v>44</v>
      </c>
      <c r="D130" s="89">
        <v>38</v>
      </c>
      <c r="E130" s="89">
        <v>2.1</v>
      </c>
      <c r="F130" s="89">
        <v>1.9</v>
      </c>
      <c r="G130" s="89">
        <v>2.8</v>
      </c>
      <c r="H130" s="89">
        <v>28</v>
      </c>
      <c r="I130" s="89">
        <v>0.5</v>
      </c>
      <c r="J130" s="89">
        <v>1</v>
      </c>
      <c r="K130" s="89">
        <v>0</v>
      </c>
      <c r="L130" s="89">
        <v>0.01</v>
      </c>
      <c r="M130" s="89">
        <v>0</v>
      </c>
      <c r="N130" s="89">
        <v>1.2</v>
      </c>
      <c r="O130" s="89">
        <v>0</v>
      </c>
    </row>
    <row r="131" spans="1:15">
      <c r="A131" s="89">
        <v>650313</v>
      </c>
      <c r="B131" s="89" t="s">
        <v>103</v>
      </c>
      <c r="C131" s="89">
        <v>105</v>
      </c>
      <c r="D131" s="89">
        <v>265</v>
      </c>
      <c r="E131" s="89">
        <v>4.3</v>
      </c>
      <c r="F131" s="89">
        <v>0.5</v>
      </c>
      <c r="G131" s="89">
        <v>63.1</v>
      </c>
      <c r="H131" s="89">
        <v>5</v>
      </c>
      <c r="I131" s="89">
        <v>0.2</v>
      </c>
      <c r="J131" s="89">
        <v>0</v>
      </c>
      <c r="K131" s="89">
        <v>0.03</v>
      </c>
      <c r="L131" s="89">
        <v>0.02</v>
      </c>
      <c r="M131" s="89">
        <v>0</v>
      </c>
      <c r="N131" s="89">
        <v>0</v>
      </c>
      <c r="O131" s="89">
        <v>0</v>
      </c>
    </row>
    <row r="132" spans="1:15">
      <c r="A132" s="89">
        <v>650313</v>
      </c>
      <c r="B132" s="89" t="s">
        <v>183</v>
      </c>
      <c r="C132" s="89">
        <v>374</v>
      </c>
      <c r="D132" s="89">
        <v>517</v>
      </c>
      <c r="E132" s="89">
        <v>30.2</v>
      </c>
      <c r="F132" s="89">
        <v>38.4</v>
      </c>
      <c r="G132" s="89">
        <v>15.5</v>
      </c>
      <c r="H132" s="89">
        <v>42</v>
      </c>
      <c r="I132" s="89">
        <v>1.6</v>
      </c>
      <c r="J132" s="89">
        <v>80</v>
      </c>
      <c r="K132" s="89">
        <v>0.21</v>
      </c>
      <c r="L132" s="89">
        <v>0.28999999999999998</v>
      </c>
      <c r="M132" s="89">
        <v>25</v>
      </c>
      <c r="N132" s="89">
        <v>3</v>
      </c>
      <c r="O132" s="89">
        <v>74</v>
      </c>
    </row>
    <row r="133" spans="1:15">
      <c r="A133" s="89">
        <v>650310</v>
      </c>
      <c r="B133" s="89" t="s">
        <v>145</v>
      </c>
      <c r="C133" s="89">
        <v>162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</row>
    <row r="134" spans="1:15">
      <c r="A134" s="89">
        <v>650310</v>
      </c>
      <c r="B134" s="89" t="s">
        <v>145</v>
      </c>
      <c r="C134" s="89">
        <v>162</v>
      </c>
      <c r="D134" s="89">
        <v>0</v>
      </c>
      <c r="E134" s="89">
        <v>0</v>
      </c>
      <c r="F134" s="89">
        <v>0</v>
      </c>
      <c r="G134" s="89">
        <v>0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</row>
    <row r="135" spans="1:15">
      <c r="A135" s="89">
        <v>650310</v>
      </c>
      <c r="B135" s="89" t="s">
        <v>146</v>
      </c>
      <c r="C135" s="89">
        <v>280</v>
      </c>
      <c r="D135" s="89">
        <v>0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</row>
    <row r="136" spans="1:15">
      <c r="A136" s="89">
        <v>650310</v>
      </c>
      <c r="B136" s="89" t="s">
        <v>160</v>
      </c>
      <c r="C136" s="89">
        <v>118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</row>
    <row r="137" spans="1:15">
      <c r="A137" s="89">
        <v>650313</v>
      </c>
      <c r="B137" s="89" t="s">
        <v>103</v>
      </c>
      <c r="C137" s="89">
        <v>105</v>
      </c>
      <c r="D137" s="89">
        <v>265</v>
      </c>
      <c r="E137" s="89">
        <v>4.3</v>
      </c>
      <c r="F137" s="89">
        <v>0.5</v>
      </c>
      <c r="G137" s="89">
        <v>63.1</v>
      </c>
      <c r="H137" s="89">
        <v>5</v>
      </c>
      <c r="I137" s="89">
        <v>0.2</v>
      </c>
      <c r="J137" s="89">
        <v>0</v>
      </c>
      <c r="K137" s="89">
        <v>0.03</v>
      </c>
      <c r="L137" s="89">
        <v>0.02</v>
      </c>
      <c r="M137" s="89">
        <v>0</v>
      </c>
      <c r="N137" s="89">
        <v>0</v>
      </c>
      <c r="O137" s="89">
        <v>0</v>
      </c>
    </row>
    <row r="138" spans="1:15">
      <c r="A138" s="89">
        <v>650313</v>
      </c>
      <c r="B138" s="89" t="s">
        <v>102</v>
      </c>
      <c r="C138" s="89">
        <v>121</v>
      </c>
      <c r="D138" s="89">
        <v>91</v>
      </c>
      <c r="E138" s="89">
        <v>5.4</v>
      </c>
      <c r="F138" s="89">
        <v>3.4</v>
      </c>
      <c r="G138" s="89">
        <v>9.9</v>
      </c>
      <c r="H138" s="89">
        <v>29</v>
      </c>
      <c r="I138" s="89">
        <v>0.8</v>
      </c>
      <c r="J138" s="89">
        <v>110</v>
      </c>
      <c r="K138" s="89">
        <v>0.16</v>
      </c>
      <c r="L138" s="89">
        <v>7.0000000000000007E-2</v>
      </c>
      <c r="M138" s="89">
        <v>4</v>
      </c>
      <c r="N138" s="89">
        <v>1.5</v>
      </c>
      <c r="O138" s="89">
        <v>54</v>
      </c>
    </row>
    <row r="139" spans="1:15">
      <c r="A139" s="89">
        <v>650313</v>
      </c>
      <c r="B139" s="89" t="s">
        <v>159</v>
      </c>
      <c r="C139" s="89">
        <v>286</v>
      </c>
      <c r="D139" s="89">
        <v>375</v>
      </c>
      <c r="E139" s="89">
        <v>12.3</v>
      </c>
      <c r="F139" s="89">
        <v>25.3</v>
      </c>
      <c r="G139" s="89">
        <v>24.4</v>
      </c>
      <c r="H139" s="89">
        <v>46</v>
      </c>
      <c r="I139" s="89">
        <v>1.1000000000000001</v>
      </c>
      <c r="J139" s="89">
        <v>6</v>
      </c>
      <c r="K139" s="89">
        <v>0.31</v>
      </c>
      <c r="L139" s="89">
        <v>0.11</v>
      </c>
      <c r="M139" s="89">
        <v>16</v>
      </c>
      <c r="N139" s="89">
        <v>1.1000000000000001</v>
      </c>
      <c r="O139" s="89">
        <v>51</v>
      </c>
    </row>
    <row r="140" spans="1:15">
      <c r="A140" s="89">
        <v>650313</v>
      </c>
      <c r="B140" s="89" t="s">
        <v>184</v>
      </c>
      <c r="C140" s="89">
        <v>99</v>
      </c>
      <c r="D140" s="89">
        <v>42</v>
      </c>
      <c r="E140" s="89">
        <v>5.6</v>
      </c>
      <c r="F140" s="89">
        <v>0.5</v>
      </c>
      <c r="G140" s="89">
        <v>4.9000000000000004</v>
      </c>
      <c r="H140" s="89">
        <v>23</v>
      </c>
      <c r="I140" s="89">
        <v>0.3</v>
      </c>
      <c r="J140" s="89">
        <v>6</v>
      </c>
      <c r="K140" s="89">
        <v>0.04</v>
      </c>
      <c r="L140" s="89">
        <v>0.03</v>
      </c>
      <c r="M140" s="89">
        <v>4</v>
      </c>
      <c r="N140" s="89">
        <v>0.8</v>
      </c>
      <c r="O140" s="89">
        <v>25</v>
      </c>
    </row>
    <row r="141" spans="1:15">
      <c r="A141" s="89">
        <v>650313</v>
      </c>
      <c r="B141" s="89" t="s">
        <v>185</v>
      </c>
      <c r="C141" s="89">
        <v>374</v>
      </c>
      <c r="D141" s="89">
        <v>233</v>
      </c>
      <c r="E141" s="89">
        <v>18.8</v>
      </c>
      <c r="F141" s="89">
        <v>16.2</v>
      </c>
      <c r="G141" s="89">
        <v>3.7</v>
      </c>
      <c r="H141" s="89">
        <v>68</v>
      </c>
      <c r="I141" s="89">
        <v>0.8</v>
      </c>
      <c r="J141" s="89">
        <v>59</v>
      </c>
      <c r="K141" s="89">
        <v>0.11</v>
      </c>
      <c r="L141" s="89">
        <v>0.21</v>
      </c>
      <c r="M141" s="89">
        <v>16</v>
      </c>
      <c r="N141" s="89">
        <v>1.1000000000000001</v>
      </c>
      <c r="O141" s="89">
        <v>33</v>
      </c>
    </row>
    <row r="142" spans="1:15">
      <c r="A142" s="89">
        <v>650313</v>
      </c>
      <c r="B142" s="89" t="s">
        <v>186</v>
      </c>
      <c r="C142" s="89">
        <v>121</v>
      </c>
      <c r="D142" s="89">
        <v>191</v>
      </c>
      <c r="E142" s="89">
        <v>2.9</v>
      </c>
      <c r="F142" s="89">
        <v>13.5</v>
      </c>
      <c r="G142" s="89">
        <v>14.8</v>
      </c>
      <c r="H142" s="89">
        <v>25</v>
      </c>
      <c r="I142" s="89">
        <v>0.2</v>
      </c>
      <c r="J142" s="89">
        <v>6</v>
      </c>
      <c r="K142" s="89">
        <v>0.03</v>
      </c>
      <c r="L142" s="89">
        <v>0.02</v>
      </c>
      <c r="M142" s="89">
        <v>1</v>
      </c>
      <c r="N142" s="89">
        <v>0.7</v>
      </c>
      <c r="O142" s="89">
        <v>10</v>
      </c>
    </row>
    <row r="143" spans="1:15">
      <c r="A143" s="89">
        <v>650313</v>
      </c>
      <c r="B143" s="89" t="s">
        <v>106</v>
      </c>
      <c r="C143" s="89">
        <v>44</v>
      </c>
      <c r="D143" s="89">
        <v>38</v>
      </c>
      <c r="E143" s="89">
        <v>2.1</v>
      </c>
      <c r="F143" s="89">
        <v>1.9</v>
      </c>
      <c r="G143" s="89">
        <v>2.8</v>
      </c>
      <c r="H143" s="89">
        <v>28</v>
      </c>
      <c r="I143" s="89">
        <v>0.5</v>
      </c>
      <c r="J143" s="89">
        <v>1</v>
      </c>
      <c r="K143" s="89">
        <v>0</v>
      </c>
      <c r="L143" s="89">
        <v>0.01</v>
      </c>
      <c r="M143" s="89">
        <v>0</v>
      </c>
      <c r="N143" s="89">
        <v>1.2</v>
      </c>
      <c r="O143" s="89">
        <v>0</v>
      </c>
    </row>
    <row r="144" spans="1:15">
      <c r="A144" s="89">
        <v>650313</v>
      </c>
      <c r="B144" s="89" t="s">
        <v>103</v>
      </c>
      <c r="C144" s="89">
        <v>105</v>
      </c>
      <c r="D144" s="89">
        <v>265</v>
      </c>
      <c r="E144" s="89">
        <v>4.3</v>
      </c>
      <c r="F144" s="89">
        <v>0.5</v>
      </c>
      <c r="G144" s="89">
        <v>63.1</v>
      </c>
      <c r="H144" s="89">
        <v>5</v>
      </c>
      <c r="I144" s="89">
        <v>0.2</v>
      </c>
      <c r="J144" s="89">
        <v>0</v>
      </c>
      <c r="K144" s="89">
        <v>0.03</v>
      </c>
      <c r="L144" s="89">
        <v>0.02</v>
      </c>
      <c r="M144" s="89">
        <v>0</v>
      </c>
      <c r="N144" s="89">
        <v>0</v>
      </c>
      <c r="O144" s="89">
        <v>0</v>
      </c>
    </row>
    <row r="145" spans="1:15">
      <c r="A145" s="89">
        <v>650315</v>
      </c>
      <c r="B145" s="89" t="s">
        <v>187</v>
      </c>
      <c r="C145" s="89">
        <v>508</v>
      </c>
      <c r="D145" s="89">
        <v>870</v>
      </c>
      <c r="E145" s="89">
        <v>36.700000000000003</v>
      </c>
      <c r="F145" s="89">
        <v>43.4</v>
      </c>
      <c r="G145" s="89">
        <v>87.4</v>
      </c>
      <c r="H145" s="89">
        <v>49</v>
      </c>
      <c r="I145" s="89">
        <v>2</v>
      </c>
      <c r="J145" s="89">
        <v>79</v>
      </c>
      <c r="K145" s="89">
        <v>0.21</v>
      </c>
      <c r="L145" s="89">
        <v>0.31</v>
      </c>
      <c r="M145" s="89">
        <v>8</v>
      </c>
      <c r="N145" s="89">
        <v>3.2</v>
      </c>
      <c r="O145" s="89">
        <v>5</v>
      </c>
    </row>
    <row r="146" spans="1:15">
      <c r="A146" s="89">
        <v>650311</v>
      </c>
      <c r="B146" s="89" t="s">
        <v>188</v>
      </c>
      <c r="C146" s="89">
        <v>99</v>
      </c>
      <c r="D146" s="89">
        <v>41</v>
      </c>
      <c r="E146" s="89">
        <v>4.9000000000000004</v>
      </c>
      <c r="F146" s="89">
        <v>0.4</v>
      </c>
      <c r="G146" s="89">
        <v>5.2</v>
      </c>
      <c r="H146" s="89">
        <v>39</v>
      </c>
      <c r="I146" s="89">
        <v>0.4</v>
      </c>
      <c r="J146" s="89">
        <v>25</v>
      </c>
      <c r="K146" s="89">
        <v>0.06</v>
      </c>
      <c r="L146" s="89">
        <v>0.06</v>
      </c>
      <c r="M146" s="89">
        <v>4</v>
      </c>
      <c r="N146" s="89">
        <v>0.7</v>
      </c>
      <c r="O146" s="89">
        <v>40</v>
      </c>
    </row>
    <row r="147" spans="1:15">
      <c r="A147" s="89">
        <v>650311</v>
      </c>
      <c r="B147" s="89" t="s">
        <v>103</v>
      </c>
      <c r="C147" s="89">
        <v>105</v>
      </c>
      <c r="D147" s="89">
        <v>265</v>
      </c>
      <c r="E147" s="89">
        <v>4.3</v>
      </c>
      <c r="F147" s="89">
        <v>0.5</v>
      </c>
      <c r="G147" s="89">
        <v>63.1</v>
      </c>
      <c r="H147" s="89">
        <v>5</v>
      </c>
      <c r="I147" s="89">
        <v>0.2</v>
      </c>
      <c r="J147" s="89">
        <v>0</v>
      </c>
      <c r="K147" s="89">
        <v>0.03</v>
      </c>
      <c r="L147" s="89">
        <v>0.02</v>
      </c>
      <c r="M147" s="89">
        <v>0</v>
      </c>
      <c r="N147" s="89">
        <v>0</v>
      </c>
      <c r="O147" s="89">
        <v>0</v>
      </c>
    </row>
    <row r="148" spans="1:15">
      <c r="A148" s="89">
        <v>650311</v>
      </c>
      <c r="B148" s="89" t="s">
        <v>189</v>
      </c>
      <c r="C148" s="89">
        <v>121</v>
      </c>
      <c r="D148" s="89">
        <v>75</v>
      </c>
      <c r="E148" s="89">
        <v>5.4</v>
      </c>
      <c r="F148" s="89">
        <v>4.2</v>
      </c>
      <c r="G148" s="89">
        <v>5.5</v>
      </c>
      <c r="H148" s="89">
        <v>37</v>
      </c>
      <c r="I148" s="89">
        <v>0.4</v>
      </c>
      <c r="J148" s="89">
        <v>109</v>
      </c>
      <c r="K148" s="89">
        <v>0.16</v>
      </c>
      <c r="L148" s="89">
        <v>7.0000000000000007E-2</v>
      </c>
      <c r="M148" s="89">
        <v>7</v>
      </c>
      <c r="N148" s="89">
        <v>1.8</v>
      </c>
      <c r="O148" s="89">
        <v>65</v>
      </c>
    </row>
    <row r="149" spans="1:15">
      <c r="A149" s="89">
        <v>650311</v>
      </c>
      <c r="B149" s="89" t="s">
        <v>190</v>
      </c>
      <c r="C149" s="89">
        <v>286</v>
      </c>
      <c r="D149" s="89">
        <v>408</v>
      </c>
      <c r="E149" s="89">
        <v>16.7</v>
      </c>
      <c r="F149" s="89">
        <v>26.6</v>
      </c>
      <c r="G149" s="89">
        <v>25.7</v>
      </c>
      <c r="H149" s="89">
        <v>24</v>
      </c>
      <c r="I149" s="89">
        <v>0.7</v>
      </c>
      <c r="J149" s="89">
        <v>14</v>
      </c>
      <c r="K149" s="89">
        <v>0.08</v>
      </c>
      <c r="L149" s="89">
        <v>0.08</v>
      </c>
      <c r="M149" s="89">
        <v>16</v>
      </c>
      <c r="N149" s="89">
        <v>1.5</v>
      </c>
      <c r="O149" s="89">
        <v>33</v>
      </c>
    </row>
    <row r="150" spans="1:15">
      <c r="A150" s="89">
        <v>650310</v>
      </c>
      <c r="B150" s="89" t="s">
        <v>146</v>
      </c>
      <c r="C150" s="89">
        <v>140</v>
      </c>
      <c r="D150" s="89">
        <v>0</v>
      </c>
      <c r="E150" s="89">
        <v>0</v>
      </c>
      <c r="F150" s="89">
        <v>0</v>
      </c>
      <c r="G150" s="89">
        <v>0</v>
      </c>
      <c r="H150" s="89">
        <v>0</v>
      </c>
      <c r="I150" s="89">
        <v>0</v>
      </c>
      <c r="J150" s="89">
        <v>0</v>
      </c>
      <c r="K150" s="89">
        <v>0</v>
      </c>
      <c r="L150" s="89">
        <v>0</v>
      </c>
      <c r="M150" s="89">
        <v>0</v>
      </c>
      <c r="N150" s="89">
        <v>0</v>
      </c>
      <c r="O150" s="89">
        <v>0</v>
      </c>
    </row>
    <row r="151" spans="1:15">
      <c r="A151" s="89">
        <v>650310</v>
      </c>
      <c r="B151" s="89" t="s">
        <v>145</v>
      </c>
      <c r="C151" s="89">
        <v>162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</row>
    <row r="152" spans="1:15">
      <c r="A152" s="89">
        <v>650310</v>
      </c>
      <c r="B152" s="89" t="s">
        <v>160</v>
      </c>
      <c r="C152" s="89">
        <v>118</v>
      </c>
      <c r="D152" s="89">
        <v>0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</row>
    <row r="153" spans="1:15">
      <c r="A153" s="89">
        <v>650313</v>
      </c>
      <c r="B153" s="89" t="s">
        <v>106</v>
      </c>
      <c r="C153" s="89">
        <v>44</v>
      </c>
      <c r="D153" s="89">
        <v>38</v>
      </c>
      <c r="E153" s="89">
        <v>2.1</v>
      </c>
      <c r="F153" s="89">
        <v>1.9</v>
      </c>
      <c r="G153" s="89">
        <v>2.8</v>
      </c>
      <c r="H153" s="89">
        <v>28</v>
      </c>
      <c r="I153" s="89">
        <v>0.5</v>
      </c>
      <c r="J153" s="89">
        <v>1</v>
      </c>
      <c r="K153" s="89">
        <v>0</v>
      </c>
      <c r="L153" s="89">
        <v>0.01</v>
      </c>
      <c r="M153" s="89">
        <v>0</v>
      </c>
      <c r="N153" s="89">
        <v>1.2</v>
      </c>
      <c r="O153" s="89">
        <v>0</v>
      </c>
    </row>
    <row r="154" spans="1:15">
      <c r="A154" s="89">
        <v>650313</v>
      </c>
      <c r="B154" s="89" t="s">
        <v>103</v>
      </c>
      <c r="C154" s="89">
        <v>105</v>
      </c>
      <c r="D154" s="89">
        <v>265</v>
      </c>
      <c r="E154" s="89">
        <v>4.3</v>
      </c>
      <c r="F154" s="89">
        <v>0.5</v>
      </c>
      <c r="G154" s="89">
        <v>63.1</v>
      </c>
      <c r="H154" s="89">
        <v>5</v>
      </c>
      <c r="I154" s="89">
        <v>0.2</v>
      </c>
      <c r="J154" s="89">
        <v>0</v>
      </c>
      <c r="K154" s="89">
        <v>0.03</v>
      </c>
      <c r="L154" s="89">
        <v>0.02</v>
      </c>
      <c r="M154" s="89">
        <v>0</v>
      </c>
      <c r="N154" s="89">
        <v>0</v>
      </c>
      <c r="O154" s="89">
        <v>0</v>
      </c>
    </row>
    <row r="155" spans="1:15">
      <c r="A155" s="89">
        <v>650313</v>
      </c>
      <c r="B155" s="89" t="s">
        <v>156</v>
      </c>
      <c r="C155" s="89">
        <v>374</v>
      </c>
      <c r="D155" s="89">
        <v>572</v>
      </c>
      <c r="E155" s="89">
        <v>25.7</v>
      </c>
      <c r="F155" s="89">
        <v>41.5</v>
      </c>
      <c r="G155" s="89">
        <v>25.9</v>
      </c>
      <c r="H155" s="89">
        <v>27</v>
      </c>
      <c r="I155" s="89">
        <v>1.2</v>
      </c>
      <c r="J155" s="89">
        <v>63</v>
      </c>
      <c r="K155" s="89">
        <v>0.16</v>
      </c>
      <c r="L155" s="89">
        <v>0.24</v>
      </c>
      <c r="M155" s="89">
        <v>22</v>
      </c>
      <c r="N155" s="89">
        <v>2.4</v>
      </c>
      <c r="O155" s="89">
        <v>33</v>
      </c>
    </row>
    <row r="156" spans="1:15">
      <c r="A156" s="89">
        <v>650313</v>
      </c>
      <c r="B156" s="89" t="s">
        <v>191</v>
      </c>
      <c r="C156" s="89">
        <v>99</v>
      </c>
      <c r="D156" s="89">
        <v>95</v>
      </c>
      <c r="E156" s="89">
        <v>6.6</v>
      </c>
      <c r="F156" s="89">
        <v>2.5</v>
      </c>
      <c r="G156" s="89">
        <v>11.4</v>
      </c>
      <c r="H156" s="89">
        <v>39</v>
      </c>
      <c r="I156" s="89">
        <v>1</v>
      </c>
      <c r="J156" s="89">
        <v>48</v>
      </c>
      <c r="K156" s="89">
        <v>0.09</v>
      </c>
      <c r="L156" s="89">
        <v>0.06</v>
      </c>
      <c r="M156" s="89">
        <v>2</v>
      </c>
      <c r="N156" s="89">
        <v>0.9</v>
      </c>
      <c r="O156" s="89">
        <v>23</v>
      </c>
    </row>
    <row r="157" spans="1:15">
      <c r="A157" s="89">
        <v>650310</v>
      </c>
      <c r="B157" s="89" t="s">
        <v>192</v>
      </c>
      <c r="C157" s="89">
        <v>550</v>
      </c>
      <c r="D157" s="89">
        <v>654</v>
      </c>
      <c r="E157" s="89">
        <v>22.7</v>
      </c>
      <c r="F157" s="89">
        <v>20.2</v>
      </c>
      <c r="G157" s="89">
        <v>92.6</v>
      </c>
      <c r="H157" s="89">
        <v>54</v>
      </c>
      <c r="I157" s="89">
        <v>2.2000000000000002</v>
      </c>
      <c r="J157" s="89">
        <v>71</v>
      </c>
      <c r="K157" s="89">
        <v>0.23</v>
      </c>
      <c r="L157" s="89">
        <v>0.19</v>
      </c>
      <c r="M157" s="89">
        <v>23</v>
      </c>
      <c r="N157" s="89">
        <v>5.4</v>
      </c>
      <c r="O157" s="89">
        <v>43</v>
      </c>
    </row>
    <row r="158" spans="1:15">
      <c r="A158" s="89">
        <v>650313</v>
      </c>
      <c r="B158" s="89" t="s">
        <v>106</v>
      </c>
      <c r="C158" s="89">
        <v>44</v>
      </c>
      <c r="D158" s="89">
        <v>38</v>
      </c>
      <c r="E158" s="89">
        <v>2.1</v>
      </c>
      <c r="F158" s="89">
        <v>1.9</v>
      </c>
      <c r="G158" s="89">
        <v>2.8</v>
      </c>
      <c r="H158" s="89">
        <v>28</v>
      </c>
      <c r="I158" s="89">
        <v>0.5</v>
      </c>
      <c r="J158" s="89">
        <v>1</v>
      </c>
      <c r="K158" s="89">
        <v>0</v>
      </c>
      <c r="L158" s="89">
        <v>0.01</v>
      </c>
      <c r="M158" s="89">
        <v>0</v>
      </c>
      <c r="N158" s="89">
        <v>1.2</v>
      </c>
      <c r="O158" s="89">
        <v>0</v>
      </c>
    </row>
    <row r="159" spans="1:15">
      <c r="A159" s="89">
        <v>650313</v>
      </c>
      <c r="B159" s="89" t="s">
        <v>168</v>
      </c>
      <c r="C159" s="89">
        <v>126</v>
      </c>
      <c r="D159" s="89">
        <v>374</v>
      </c>
      <c r="E159" s="89">
        <v>6</v>
      </c>
      <c r="F159" s="89">
        <v>0.7</v>
      </c>
      <c r="G159" s="89">
        <v>89</v>
      </c>
      <c r="H159" s="89">
        <v>7</v>
      </c>
      <c r="I159" s="89">
        <v>0.2</v>
      </c>
      <c r="J159" s="89">
        <v>0</v>
      </c>
      <c r="K159" s="89">
        <v>0.05</v>
      </c>
      <c r="L159" s="89">
        <v>0.02</v>
      </c>
      <c r="M159" s="89">
        <v>0</v>
      </c>
      <c r="N159" s="89">
        <v>0</v>
      </c>
      <c r="O159" s="89">
        <v>0</v>
      </c>
    </row>
    <row r="160" spans="1:15">
      <c r="A160" s="89">
        <v>650313</v>
      </c>
      <c r="B160" s="89" t="s">
        <v>193</v>
      </c>
      <c r="C160" s="89">
        <v>374</v>
      </c>
      <c r="D160" s="89">
        <v>466</v>
      </c>
      <c r="E160" s="89">
        <v>17</v>
      </c>
      <c r="F160" s="89">
        <v>26.9</v>
      </c>
      <c r="G160" s="89">
        <v>36.6</v>
      </c>
      <c r="H160" s="89">
        <v>32</v>
      </c>
      <c r="I160" s="89">
        <v>1.1000000000000001</v>
      </c>
      <c r="J160" s="89">
        <v>33</v>
      </c>
      <c r="K160" s="89">
        <v>0.15</v>
      </c>
      <c r="L160" s="89">
        <v>0.16</v>
      </c>
      <c r="M160" s="89">
        <v>18</v>
      </c>
      <c r="N160" s="89">
        <v>3.8</v>
      </c>
      <c r="O160" s="89">
        <v>58</v>
      </c>
    </row>
    <row r="161" spans="1:15">
      <c r="A161" s="89">
        <v>650313</v>
      </c>
      <c r="B161" s="89" t="s">
        <v>194</v>
      </c>
      <c r="C161" s="89">
        <v>99</v>
      </c>
      <c r="D161" s="89">
        <v>106</v>
      </c>
      <c r="E161" s="89">
        <v>4.2</v>
      </c>
      <c r="F161" s="89">
        <v>6.9</v>
      </c>
      <c r="G161" s="89">
        <v>6.9</v>
      </c>
      <c r="H161" s="89">
        <v>10</v>
      </c>
      <c r="I161" s="89">
        <v>0.2</v>
      </c>
      <c r="J161" s="89">
        <v>12</v>
      </c>
      <c r="K161" s="89">
        <v>0.04</v>
      </c>
      <c r="L161" s="89">
        <v>0.04</v>
      </c>
      <c r="M161" s="89">
        <v>3</v>
      </c>
      <c r="N161" s="89">
        <v>0.6</v>
      </c>
      <c r="O161" s="89">
        <v>2</v>
      </c>
    </row>
    <row r="162" spans="1:15">
      <c r="A162" s="89">
        <v>650333</v>
      </c>
      <c r="B162" s="89" t="s">
        <v>145</v>
      </c>
      <c r="C162" s="89">
        <v>162</v>
      </c>
      <c r="D162" s="89">
        <v>0</v>
      </c>
      <c r="E162" s="89">
        <v>0</v>
      </c>
      <c r="F162" s="89">
        <v>0</v>
      </c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</row>
    <row r="163" spans="1:15">
      <c r="A163" s="89">
        <v>650333</v>
      </c>
      <c r="B163" s="89" t="s">
        <v>146</v>
      </c>
      <c r="C163" s="89">
        <v>140</v>
      </c>
      <c r="D163" s="89">
        <v>0</v>
      </c>
      <c r="E163" s="89">
        <v>0</v>
      </c>
      <c r="F163" s="89">
        <v>0</v>
      </c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</row>
    <row r="164" spans="1:15">
      <c r="A164" s="89">
        <v>650313</v>
      </c>
      <c r="B164" s="89" t="s">
        <v>195</v>
      </c>
      <c r="C164" s="89">
        <v>121</v>
      </c>
      <c r="D164" s="89">
        <v>0</v>
      </c>
      <c r="E164" s="89">
        <v>0</v>
      </c>
      <c r="F164" s="89">
        <v>0</v>
      </c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</row>
    <row r="165" spans="1:15">
      <c r="A165" s="89">
        <v>650313</v>
      </c>
      <c r="B165" s="89" t="s">
        <v>196</v>
      </c>
      <c r="C165" s="89">
        <v>121</v>
      </c>
      <c r="D165" s="89">
        <v>73</v>
      </c>
      <c r="E165" s="89">
        <v>4.5999999999999996</v>
      </c>
      <c r="F165" s="89">
        <v>2.6</v>
      </c>
      <c r="G165" s="89">
        <v>8.1999999999999993</v>
      </c>
      <c r="H165" s="89">
        <v>20</v>
      </c>
      <c r="I165" s="89">
        <v>0.3</v>
      </c>
      <c r="J165" s="89">
        <v>109</v>
      </c>
      <c r="K165" s="89">
        <v>0.06</v>
      </c>
      <c r="L165" s="89">
        <v>0.03</v>
      </c>
      <c r="M165" s="89">
        <v>5</v>
      </c>
      <c r="N165" s="89">
        <v>1.8</v>
      </c>
      <c r="O165" s="89">
        <v>53</v>
      </c>
    </row>
    <row r="166" spans="1:15">
      <c r="A166" s="89">
        <v>650313</v>
      </c>
      <c r="B166" s="89" t="s">
        <v>197</v>
      </c>
      <c r="C166" s="89">
        <v>440</v>
      </c>
      <c r="D166" s="89">
        <v>619</v>
      </c>
      <c r="E166" s="89">
        <v>16.8</v>
      </c>
      <c r="F166" s="89">
        <v>25.5</v>
      </c>
      <c r="G166" s="89">
        <v>84.6</v>
      </c>
      <c r="H166" s="89">
        <v>55</v>
      </c>
      <c r="I166" s="89">
        <v>1.8</v>
      </c>
      <c r="J166" s="89">
        <v>205</v>
      </c>
      <c r="K166" s="89">
        <v>0.11</v>
      </c>
      <c r="L166" s="89">
        <v>0.36</v>
      </c>
      <c r="M166" s="89">
        <v>2</v>
      </c>
      <c r="N166" s="89">
        <v>3.4</v>
      </c>
      <c r="O166" s="89">
        <v>0</v>
      </c>
    </row>
    <row r="167" spans="1:15">
      <c r="A167" s="89">
        <v>650313</v>
      </c>
      <c r="B167" s="89" t="s">
        <v>141</v>
      </c>
      <c r="C167" s="89">
        <v>77</v>
      </c>
      <c r="D167" s="89">
        <v>14</v>
      </c>
      <c r="E167" s="89">
        <v>1.8</v>
      </c>
      <c r="F167" s="89">
        <v>0.2</v>
      </c>
      <c r="G167" s="89">
        <v>2.1</v>
      </c>
      <c r="H167" s="89">
        <v>63</v>
      </c>
      <c r="I167" s="89">
        <v>0.8</v>
      </c>
      <c r="J167" s="89">
        <v>275</v>
      </c>
      <c r="K167" s="89">
        <v>0.04</v>
      </c>
      <c r="L167" s="89">
        <v>0.08</v>
      </c>
      <c r="M167" s="89">
        <v>12</v>
      </c>
      <c r="N167" s="89">
        <v>0.2</v>
      </c>
      <c r="O167" s="89">
        <v>63</v>
      </c>
    </row>
    <row r="168" spans="1:15">
      <c r="A168" s="89">
        <v>650310</v>
      </c>
      <c r="B168" s="89" t="s">
        <v>146</v>
      </c>
      <c r="C168" s="89">
        <v>280</v>
      </c>
      <c r="D168" s="89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</row>
    <row r="169" spans="1:15">
      <c r="A169" s="89">
        <v>650313</v>
      </c>
      <c r="B169" s="89" t="s">
        <v>198</v>
      </c>
      <c r="C169" s="89">
        <v>286</v>
      </c>
      <c r="D169" s="89">
        <v>245</v>
      </c>
      <c r="E169" s="89">
        <v>15.7</v>
      </c>
      <c r="F169" s="89">
        <v>12.4</v>
      </c>
      <c r="G169" s="89">
        <v>14.9</v>
      </c>
      <c r="H169" s="89">
        <v>54</v>
      </c>
      <c r="I169" s="89">
        <v>1.6</v>
      </c>
      <c r="J169" s="89">
        <v>38</v>
      </c>
      <c r="K169" s="89">
        <v>0.14000000000000001</v>
      </c>
      <c r="L169" s="89">
        <v>0.15</v>
      </c>
      <c r="M169" s="89">
        <v>35</v>
      </c>
      <c r="N169" s="89">
        <v>1.7</v>
      </c>
      <c r="O169" s="89">
        <v>88</v>
      </c>
    </row>
    <row r="170" spans="1:15">
      <c r="A170" s="89">
        <v>650313</v>
      </c>
      <c r="B170" s="89" t="s">
        <v>199</v>
      </c>
      <c r="C170" s="89">
        <v>98</v>
      </c>
      <c r="D170" s="89">
        <v>122</v>
      </c>
      <c r="E170" s="89">
        <v>6.6</v>
      </c>
      <c r="F170" s="89">
        <v>7.6</v>
      </c>
      <c r="G170" s="89">
        <v>9.6</v>
      </c>
      <c r="H170" s="89">
        <v>220</v>
      </c>
      <c r="I170" s="89">
        <v>0</v>
      </c>
      <c r="J170" s="89">
        <v>76</v>
      </c>
      <c r="K170" s="89">
        <v>0.08</v>
      </c>
      <c r="L170" s="89">
        <v>0.3</v>
      </c>
      <c r="M170" s="89">
        <v>2</v>
      </c>
      <c r="N170" s="89">
        <v>0.2</v>
      </c>
      <c r="O170" s="89">
        <v>0</v>
      </c>
    </row>
    <row r="171" spans="1:15">
      <c r="A171" s="89">
        <v>650313</v>
      </c>
      <c r="B171" s="89" t="s">
        <v>200</v>
      </c>
      <c r="C171" s="89">
        <v>99</v>
      </c>
      <c r="D171" s="89">
        <v>50</v>
      </c>
      <c r="E171" s="89">
        <v>1.2</v>
      </c>
      <c r="F171" s="89">
        <v>2.5</v>
      </c>
      <c r="G171" s="89">
        <v>7</v>
      </c>
      <c r="H171" s="89">
        <v>33</v>
      </c>
      <c r="I171" s="89">
        <v>0.2</v>
      </c>
      <c r="J171" s="89">
        <v>3</v>
      </c>
      <c r="K171" s="89">
        <v>0.04</v>
      </c>
      <c r="L171" s="89">
        <v>0.03</v>
      </c>
      <c r="M171" s="89">
        <v>29</v>
      </c>
      <c r="N171" s="89">
        <v>0.5</v>
      </c>
      <c r="O171" s="89">
        <v>79</v>
      </c>
    </row>
    <row r="172" spans="1:15">
      <c r="A172" s="89">
        <v>650313</v>
      </c>
      <c r="B172" s="89" t="s">
        <v>106</v>
      </c>
      <c r="C172" s="89">
        <v>44</v>
      </c>
      <c r="D172" s="89">
        <v>38</v>
      </c>
      <c r="E172" s="89">
        <v>2.1</v>
      </c>
      <c r="F172" s="89">
        <v>1.9</v>
      </c>
      <c r="G172" s="89">
        <v>2.8</v>
      </c>
      <c r="H172" s="89">
        <v>28</v>
      </c>
      <c r="I172" s="89">
        <v>0.5</v>
      </c>
      <c r="J172" s="89">
        <v>1</v>
      </c>
      <c r="K172" s="89">
        <v>0</v>
      </c>
      <c r="L172" s="89">
        <v>0.01</v>
      </c>
      <c r="M172" s="89">
        <v>0</v>
      </c>
      <c r="N172" s="89">
        <v>1.2</v>
      </c>
      <c r="O172" s="89">
        <v>0</v>
      </c>
    </row>
    <row r="173" spans="1:15">
      <c r="A173" s="89">
        <v>650313</v>
      </c>
      <c r="B173" s="89" t="s">
        <v>103</v>
      </c>
      <c r="C173" s="89">
        <v>105</v>
      </c>
      <c r="D173" s="89">
        <v>265</v>
      </c>
      <c r="E173" s="89">
        <v>4.3</v>
      </c>
      <c r="F173" s="89">
        <v>0.5</v>
      </c>
      <c r="G173" s="89">
        <v>63.1</v>
      </c>
      <c r="H173" s="89">
        <v>5</v>
      </c>
      <c r="I173" s="89">
        <v>0.2</v>
      </c>
      <c r="J173" s="89">
        <v>0</v>
      </c>
      <c r="K173" s="89">
        <v>0.03</v>
      </c>
      <c r="L173" s="89">
        <v>0.02</v>
      </c>
      <c r="M173" s="89">
        <v>0</v>
      </c>
      <c r="N173" s="89">
        <v>0</v>
      </c>
      <c r="O173" s="89">
        <v>0</v>
      </c>
    </row>
    <row r="174" spans="1:15">
      <c r="A174" s="89">
        <v>650313</v>
      </c>
      <c r="B174" s="89" t="s">
        <v>103</v>
      </c>
      <c r="C174" s="89">
        <v>105</v>
      </c>
      <c r="D174" s="89">
        <v>265</v>
      </c>
      <c r="E174" s="89">
        <v>4.3</v>
      </c>
      <c r="F174" s="89">
        <v>0.5</v>
      </c>
      <c r="G174" s="89">
        <v>63.1</v>
      </c>
      <c r="H174" s="89">
        <v>5</v>
      </c>
      <c r="I174" s="89">
        <v>0.2</v>
      </c>
      <c r="J174" s="89">
        <v>0</v>
      </c>
      <c r="K174" s="89">
        <v>0.03</v>
      </c>
      <c r="L174" s="89">
        <v>0.02</v>
      </c>
      <c r="M174" s="89">
        <v>0</v>
      </c>
      <c r="N174" s="89">
        <v>0</v>
      </c>
      <c r="O174" s="89">
        <v>0</v>
      </c>
    </row>
    <row r="175" spans="1:15">
      <c r="A175" s="89">
        <v>650313</v>
      </c>
      <c r="B175" s="89" t="s">
        <v>201</v>
      </c>
      <c r="C175" s="89">
        <v>286</v>
      </c>
      <c r="D175" s="89">
        <v>225</v>
      </c>
      <c r="E175" s="89">
        <v>9.8000000000000007</v>
      </c>
      <c r="F175" s="89">
        <v>9.1</v>
      </c>
      <c r="G175" s="89">
        <v>28.3</v>
      </c>
      <c r="H175" s="89">
        <v>121</v>
      </c>
      <c r="I175" s="89">
        <v>0.8</v>
      </c>
      <c r="J175" s="89">
        <v>34</v>
      </c>
      <c r="K175" s="89">
        <v>0.24</v>
      </c>
      <c r="L175" s="89">
        <v>0.17</v>
      </c>
      <c r="M175" s="89">
        <v>24</v>
      </c>
      <c r="N175" s="89">
        <v>3.9</v>
      </c>
      <c r="O175" s="89">
        <v>138</v>
      </c>
    </row>
    <row r="176" spans="1:15">
      <c r="A176" s="89">
        <v>650313</v>
      </c>
      <c r="B176" s="89" t="s">
        <v>202</v>
      </c>
      <c r="C176" s="89">
        <v>121</v>
      </c>
      <c r="D176" s="89">
        <v>89</v>
      </c>
      <c r="E176" s="89">
        <v>5.3</v>
      </c>
      <c r="F176" s="89">
        <v>3.3</v>
      </c>
      <c r="G176" s="89">
        <v>9.6</v>
      </c>
      <c r="H176" s="89">
        <v>30</v>
      </c>
      <c r="I176" s="89">
        <v>0.9</v>
      </c>
      <c r="J176" s="89">
        <v>109</v>
      </c>
      <c r="K176" s="89">
        <v>0.16</v>
      </c>
      <c r="L176" s="89">
        <v>7.0000000000000007E-2</v>
      </c>
      <c r="M176" s="89">
        <v>4</v>
      </c>
      <c r="N176" s="89">
        <v>1.1000000000000001</v>
      </c>
      <c r="O176" s="89">
        <v>53</v>
      </c>
    </row>
    <row r="177" spans="1:15">
      <c r="A177" s="89">
        <v>650313</v>
      </c>
      <c r="B177" s="89" t="s">
        <v>106</v>
      </c>
      <c r="C177" s="89">
        <v>44</v>
      </c>
      <c r="D177" s="89">
        <v>38</v>
      </c>
      <c r="E177" s="89">
        <v>2.1</v>
      </c>
      <c r="F177" s="89">
        <v>1.9</v>
      </c>
      <c r="G177" s="89">
        <v>2.8</v>
      </c>
      <c r="H177" s="89">
        <v>28</v>
      </c>
      <c r="I177" s="89">
        <v>0.5</v>
      </c>
      <c r="J177" s="89">
        <v>1</v>
      </c>
      <c r="K177" s="89">
        <v>0</v>
      </c>
      <c r="L177" s="89">
        <v>0.01</v>
      </c>
      <c r="M177" s="89">
        <v>0</v>
      </c>
      <c r="N177" s="89">
        <v>1.2</v>
      </c>
      <c r="O177" s="89">
        <v>0</v>
      </c>
    </row>
    <row r="178" spans="1:15">
      <c r="A178" s="89">
        <v>650313</v>
      </c>
      <c r="B178" s="89" t="s">
        <v>103</v>
      </c>
      <c r="C178" s="89">
        <v>105</v>
      </c>
      <c r="D178" s="89">
        <v>265</v>
      </c>
      <c r="E178" s="89">
        <v>4.3</v>
      </c>
      <c r="F178" s="89">
        <v>0.5</v>
      </c>
      <c r="G178" s="89">
        <v>63.1</v>
      </c>
      <c r="H178" s="89">
        <v>5</v>
      </c>
      <c r="I178" s="89">
        <v>0.2</v>
      </c>
      <c r="J178" s="89">
        <v>0</v>
      </c>
      <c r="K178" s="89">
        <v>0.03</v>
      </c>
      <c r="L178" s="89">
        <v>0.02</v>
      </c>
      <c r="M178" s="89">
        <v>0</v>
      </c>
      <c r="N178" s="89">
        <v>0</v>
      </c>
      <c r="O178" s="89">
        <v>0</v>
      </c>
    </row>
    <row r="179" spans="1:15">
      <c r="A179" s="89">
        <v>650313</v>
      </c>
      <c r="B179" s="89" t="s">
        <v>203</v>
      </c>
      <c r="C179" s="89">
        <v>330</v>
      </c>
      <c r="D179" s="89">
        <v>367</v>
      </c>
      <c r="E179" s="89">
        <v>12.3</v>
      </c>
      <c r="F179" s="89">
        <v>27.6</v>
      </c>
      <c r="G179" s="89">
        <v>21.9</v>
      </c>
      <c r="H179" s="89">
        <v>64</v>
      </c>
      <c r="I179" s="89">
        <v>1</v>
      </c>
      <c r="J179" s="89">
        <v>146</v>
      </c>
      <c r="K179" s="89">
        <v>0.43</v>
      </c>
      <c r="L179" s="89">
        <v>0.2</v>
      </c>
      <c r="M179" s="89">
        <v>47</v>
      </c>
      <c r="N179" s="89">
        <v>2.2000000000000002</v>
      </c>
      <c r="O179" s="89">
        <v>207</v>
      </c>
    </row>
    <row r="180" spans="1:15">
      <c r="A180" s="89">
        <v>650313</v>
      </c>
      <c r="B180" s="89" t="s">
        <v>204</v>
      </c>
      <c r="C180" s="89">
        <v>99</v>
      </c>
      <c r="D180" s="89">
        <v>32</v>
      </c>
      <c r="E180" s="89">
        <v>3.9</v>
      </c>
      <c r="F180" s="89">
        <v>0.4</v>
      </c>
      <c r="G180" s="89">
        <v>4</v>
      </c>
      <c r="H180" s="89">
        <v>72</v>
      </c>
      <c r="I180" s="89">
        <v>6.6</v>
      </c>
      <c r="J180" s="89">
        <v>179</v>
      </c>
      <c r="K180" s="89">
        <v>0.02</v>
      </c>
      <c r="L180" s="89">
        <v>7.0000000000000007E-2</v>
      </c>
      <c r="M180" s="89">
        <v>8</v>
      </c>
      <c r="N180" s="89">
        <v>1</v>
      </c>
      <c r="O180" s="89">
        <v>40</v>
      </c>
    </row>
    <row r="181" spans="1:15">
      <c r="A181" s="89">
        <v>650315</v>
      </c>
      <c r="B181" s="89" t="s">
        <v>205</v>
      </c>
      <c r="C181" s="89">
        <v>508</v>
      </c>
      <c r="D181" s="89">
        <v>0</v>
      </c>
      <c r="E181" s="89">
        <v>0</v>
      </c>
      <c r="F181" s="89">
        <v>0</v>
      </c>
      <c r="G181" s="89">
        <v>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</row>
    <row r="182" spans="1:15">
      <c r="A182" s="89">
        <v>650313</v>
      </c>
      <c r="B182" s="89" t="s">
        <v>206</v>
      </c>
      <c r="C182" s="89">
        <v>99</v>
      </c>
      <c r="D182" s="89">
        <v>50</v>
      </c>
      <c r="E182" s="89">
        <v>3.8</v>
      </c>
      <c r="F182" s="89">
        <v>0.4</v>
      </c>
      <c r="G182" s="89">
        <v>8.6999999999999993</v>
      </c>
      <c r="H182" s="89">
        <v>16</v>
      </c>
      <c r="I182" s="89">
        <v>1.5</v>
      </c>
      <c r="J182" s="89">
        <v>14</v>
      </c>
      <c r="K182" s="89">
        <v>0.03</v>
      </c>
      <c r="L182" s="89">
        <v>0.05</v>
      </c>
      <c r="M182" s="89">
        <v>0</v>
      </c>
      <c r="N182" s="89">
        <v>1.1000000000000001</v>
      </c>
      <c r="O182" s="89">
        <v>3</v>
      </c>
    </row>
    <row r="183" spans="1:15">
      <c r="A183" s="89">
        <v>650313</v>
      </c>
      <c r="B183" s="89" t="s">
        <v>207</v>
      </c>
      <c r="C183" s="89">
        <v>506</v>
      </c>
      <c r="D183" s="89">
        <v>535</v>
      </c>
      <c r="E183" s="89">
        <v>29.1</v>
      </c>
      <c r="F183" s="89">
        <v>7.8</v>
      </c>
      <c r="G183" s="89">
        <v>87.1</v>
      </c>
      <c r="H183" s="89">
        <v>43</v>
      </c>
      <c r="I183" s="89">
        <v>1.6</v>
      </c>
      <c r="J183" s="89">
        <v>47</v>
      </c>
      <c r="K183" s="89">
        <v>0.21</v>
      </c>
      <c r="L183" s="89">
        <v>0.21</v>
      </c>
      <c r="M183" s="89">
        <v>7</v>
      </c>
      <c r="N183" s="89">
        <v>6.3</v>
      </c>
      <c r="O183" s="89">
        <v>63</v>
      </c>
    </row>
    <row r="184" spans="1:15">
      <c r="A184" s="89">
        <v>650311</v>
      </c>
      <c r="B184" s="89" t="s">
        <v>208</v>
      </c>
      <c r="C184" s="89">
        <v>495</v>
      </c>
      <c r="D184" s="89">
        <v>642</v>
      </c>
      <c r="E184" s="89">
        <v>20</v>
      </c>
      <c r="F184" s="89">
        <v>17</v>
      </c>
      <c r="G184" s="89">
        <v>107.4</v>
      </c>
      <c r="H184" s="89">
        <v>92</v>
      </c>
      <c r="I184" s="89">
        <v>2.9</v>
      </c>
      <c r="J184" s="89">
        <v>96</v>
      </c>
      <c r="K184" s="89">
        <v>0.28000000000000003</v>
      </c>
      <c r="L184" s="89">
        <v>0.15</v>
      </c>
      <c r="M184" s="89">
        <v>8</v>
      </c>
      <c r="N184" s="89">
        <v>3.1</v>
      </c>
      <c r="O184" s="89">
        <v>76</v>
      </c>
    </row>
    <row r="185" spans="1:15">
      <c r="A185" s="89">
        <v>650311</v>
      </c>
      <c r="B185" s="89" t="s">
        <v>209</v>
      </c>
      <c r="C185" s="89">
        <v>121</v>
      </c>
      <c r="D185" s="89">
        <v>48</v>
      </c>
      <c r="E185" s="89">
        <v>2.1</v>
      </c>
      <c r="F185" s="89">
        <v>0.7</v>
      </c>
      <c r="G185" s="89">
        <v>10.8</v>
      </c>
      <c r="H185" s="89">
        <v>35</v>
      </c>
      <c r="I185" s="89">
        <v>0.3</v>
      </c>
      <c r="J185" s="89">
        <v>8</v>
      </c>
      <c r="K185" s="89">
        <v>0.06</v>
      </c>
      <c r="L185" s="89">
        <v>0.04</v>
      </c>
      <c r="M185" s="89">
        <v>18</v>
      </c>
      <c r="N185" s="89">
        <v>0</v>
      </c>
      <c r="O185" s="89">
        <v>80</v>
      </c>
    </row>
    <row r="186" spans="1:15">
      <c r="A186" s="89">
        <v>650333</v>
      </c>
      <c r="B186" s="89" t="s">
        <v>146</v>
      </c>
      <c r="C186" s="89">
        <v>140</v>
      </c>
      <c r="D186" s="89">
        <v>0</v>
      </c>
      <c r="E186" s="89">
        <v>0</v>
      </c>
      <c r="F186" s="89">
        <v>0</v>
      </c>
      <c r="G186" s="89">
        <v>0</v>
      </c>
      <c r="H186" s="89">
        <v>0</v>
      </c>
      <c r="I186" s="89">
        <v>0</v>
      </c>
      <c r="J186" s="89">
        <v>0</v>
      </c>
      <c r="K186" s="89">
        <v>0</v>
      </c>
      <c r="L186" s="89">
        <v>0</v>
      </c>
      <c r="M186" s="89">
        <v>0</v>
      </c>
      <c r="N186" s="89">
        <v>0</v>
      </c>
      <c r="O186" s="89">
        <v>0</v>
      </c>
    </row>
    <row r="187" spans="1:15">
      <c r="A187" s="89">
        <v>650333</v>
      </c>
      <c r="B187" s="89" t="s">
        <v>145</v>
      </c>
      <c r="C187" s="89">
        <v>162</v>
      </c>
      <c r="D187" s="89">
        <v>0</v>
      </c>
      <c r="E187" s="89">
        <v>0</v>
      </c>
      <c r="F187" s="89">
        <v>0</v>
      </c>
      <c r="G187" s="89">
        <v>0</v>
      </c>
      <c r="H187" s="89">
        <v>0</v>
      </c>
      <c r="I187" s="89">
        <v>0</v>
      </c>
      <c r="J187" s="89">
        <v>0</v>
      </c>
      <c r="K187" s="89">
        <v>0</v>
      </c>
      <c r="L187" s="89">
        <v>0</v>
      </c>
      <c r="M187" s="89">
        <v>0</v>
      </c>
      <c r="N187" s="89">
        <v>0</v>
      </c>
      <c r="O187" s="89">
        <v>0</v>
      </c>
    </row>
    <row r="188" spans="1:15">
      <c r="A188" s="89">
        <v>650313</v>
      </c>
      <c r="B188" s="89" t="s">
        <v>210</v>
      </c>
      <c r="C188" s="89">
        <v>99</v>
      </c>
      <c r="D188" s="89">
        <v>68</v>
      </c>
      <c r="E188" s="89">
        <v>2.5</v>
      </c>
      <c r="F188" s="89">
        <v>3</v>
      </c>
      <c r="G188" s="89">
        <v>9.3000000000000007</v>
      </c>
      <c r="H188" s="89">
        <v>21</v>
      </c>
      <c r="I188" s="89">
        <v>0.3</v>
      </c>
      <c r="J188" s="89">
        <v>5</v>
      </c>
      <c r="K188" s="89">
        <v>7.0000000000000007E-2</v>
      </c>
      <c r="L188" s="89">
        <v>0.03</v>
      </c>
      <c r="M188" s="89">
        <v>17</v>
      </c>
      <c r="N188" s="89">
        <v>1.9</v>
      </c>
      <c r="O188" s="89">
        <v>60</v>
      </c>
    </row>
    <row r="189" spans="1:15">
      <c r="A189" s="89">
        <v>650313</v>
      </c>
      <c r="B189" s="89" t="s">
        <v>211</v>
      </c>
      <c r="C189" s="89">
        <v>524</v>
      </c>
      <c r="D189" s="89">
        <v>778</v>
      </c>
      <c r="E189" s="89">
        <v>28</v>
      </c>
      <c r="F189" s="89">
        <v>36.700000000000003</v>
      </c>
      <c r="G189" s="89">
        <v>88.5</v>
      </c>
      <c r="H189" s="89">
        <v>190</v>
      </c>
      <c r="I189" s="89">
        <v>2.1</v>
      </c>
      <c r="J189" s="89">
        <v>252</v>
      </c>
      <c r="K189" s="89">
        <v>0.35</v>
      </c>
      <c r="L189" s="89">
        <v>0.54</v>
      </c>
      <c r="M189" s="89">
        <v>2</v>
      </c>
      <c r="N189" s="89">
        <v>5.9</v>
      </c>
      <c r="O189" s="89">
        <v>20</v>
      </c>
    </row>
    <row r="190" spans="1:15">
      <c r="A190" s="89">
        <v>650316</v>
      </c>
      <c r="B190" s="89" t="s">
        <v>212</v>
      </c>
      <c r="C190" s="89">
        <v>185</v>
      </c>
      <c r="D190" s="89">
        <v>0</v>
      </c>
      <c r="E190" s="89">
        <v>0</v>
      </c>
      <c r="F190" s="89">
        <v>0</v>
      </c>
      <c r="G190" s="89">
        <v>0</v>
      </c>
      <c r="H190" s="89">
        <v>0</v>
      </c>
      <c r="I190" s="89">
        <v>0</v>
      </c>
      <c r="J190" s="89">
        <v>0</v>
      </c>
      <c r="K190" s="89">
        <v>0</v>
      </c>
      <c r="L190" s="89">
        <v>0</v>
      </c>
      <c r="M190" s="89">
        <v>0</v>
      </c>
      <c r="N190" s="89">
        <v>0</v>
      </c>
      <c r="O190" s="89">
        <v>0</v>
      </c>
    </row>
    <row r="191" spans="1:15">
      <c r="A191" s="89">
        <v>650316</v>
      </c>
      <c r="B191" s="89" t="s">
        <v>213</v>
      </c>
      <c r="C191" s="89">
        <v>437</v>
      </c>
      <c r="D191" s="89">
        <v>0</v>
      </c>
      <c r="E191" s="89">
        <v>0</v>
      </c>
      <c r="F191" s="89">
        <v>0</v>
      </c>
      <c r="G191" s="89">
        <v>0</v>
      </c>
      <c r="H191" s="89">
        <v>0</v>
      </c>
      <c r="I191" s="89">
        <v>0</v>
      </c>
      <c r="J191" s="89">
        <v>0</v>
      </c>
      <c r="K191" s="89">
        <v>0</v>
      </c>
      <c r="L191" s="89">
        <v>0</v>
      </c>
      <c r="M191" s="89">
        <v>0</v>
      </c>
      <c r="N191" s="89">
        <v>0</v>
      </c>
      <c r="O191" s="89">
        <v>0</v>
      </c>
    </row>
    <row r="192" spans="1:15">
      <c r="A192" s="89">
        <v>650313</v>
      </c>
      <c r="B192" s="89" t="s">
        <v>106</v>
      </c>
      <c r="C192" s="89">
        <v>44</v>
      </c>
      <c r="D192" s="89">
        <v>38</v>
      </c>
      <c r="E192" s="89">
        <v>2.1</v>
      </c>
      <c r="F192" s="89">
        <v>1.9</v>
      </c>
      <c r="G192" s="89">
        <v>2.8</v>
      </c>
      <c r="H192" s="89">
        <v>28</v>
      </c>
      <c r="I192" s="89">
        <v>0.5</v>
      </c>
      <c r="J192" s="89">
        <v>1</v>
      </c>
      <c r="K192" s="89">
        <v>0</v>
      </c>
      <c r="L192" s="89">
        <v>0.01</v>
      </c>
      <c r="M192" s="89">
        <v>0</v>
      </c>
      <c r="N192" s="89">
        <v>1.2</v>
      </c>
      <c r="O192" s="89">
        <v>0</v>
      </c>
    </row>
    <row r="193" spans="1:15">
      <c r="A193" s="89">
        <v>650313</v>
      </c>
      <c r="B193" s="89" t="s">
        <v>103</v>
      </c>
      <c r="C193" s="89">
        <v>105</v>
      </c>
      <c r="D193" s="89">
        <v>265</v>
      </c>
      <c r="E193" s="89">
        <v>4.3</v>
      </c>
      <c r="F193" s="89">
        <v>0.5</v>
      </c>
      <c r="G193" s="89">
        <v>63.1</v>
      </c>
      <c r="H193" s="89">
        <v>5</v>
      </c>
      <c r="I193" s="89">
        <v>0.2</v>
      </c>
      <c r="J193" s="89">
        <v>0</v>
      </c>
      <c r="K193" s="89">
        <v>0.03</v>
      </c>
      <c r="L193" s="89">
        <v>0.02</v>
      </c>
      <c r="M193" s="89">
        <v>0</v>
      </c>
      <c r="N193" s="89">
        <v>0</v>
      </c>
      <c r="O193" s="89">
        <v>0</v>
      </c>
    </row>
    <row r="194" spans="1:15">
      <c r="A194" s="89">
        <v>650313</v>
      </c>
      <c r="B194" s="89" t="s">
        <v>214</v>
      </c>
      <c r="C194" s="89">
        <v>330</v>
      </c>
      <c r="D194" s="89">
        <v>17</v>
      </c>
      <c r="E194" s="89">
        <v>0.7</v>
      </c>
      <c r="F194" s="89">
        <v>0.2</v>
      </c>
      <c r="G194" s="89">
        <v>3.7</v>
      </c>
      <c r="H194" s="89">
        <v>16</v>
      </c>
      <c r="I194" s="89">
        <v>0.2</v>
      </c>
      <c r="J194" s="89">
        <v>10</v>
      </c>
      <c r="K194" s="89">
        <v>0.02</v>
      </c>
      <c r="L194" s="89">
        <v>0.02</v>
      </c>
      <c r="M194" s="89">
        <v>18</v>
      </c>
      <c r="N194" s="89">
        <v>0.3</v>
      </c>
      <c r="O194" s="89">
        <v>33</v>
      </c>
    </row>
    <row r="195" spans="1:15">
      <c r="A195" s="89">
        <v>650313</v>
      </c>
      <c r="B195" s="89" t="s">
        <v>215</v>
      </c>
      <c r="C195" s="89">
        <v>121</v>
      </c>
      <c r="D195" s="89">
        <v>95</v>
      </c>
      <c r="E195" s="89">
        <v>0.2</v>
      </c>
      <c r="F195" s="89">
        <v>5.9</v>
      </c>
      <c r="G195" s="89">
        <v>10.1</v>
      </c>
      <c r="H195" s="89">
        <v>4</v>
      </c>
      <c r="I195" s="89">
        <v>0.1</v>
      </c>
      <c r="J195" s="89">
        <v>0</v>
      </c>
      <c r="K195" s="89">
        <v>0</v>
      </c>
      <c r="L195" s="89">
        <v>0</v>
      </c>
      <c r="M195" s="89">
        <v>0</v>
      </c>
      <c r="N195" s="89">
        <v>1.6</v>
      </c>
      <c r="O195" s="89">
        <v>0</v>
      </c>
    </row>
    <row r="196" spans="1:15">
      <c r="A196" s="89">
        <v>650311</v>
      </c>
      <c r="B196" s="89" t="s">
        <v>134</v>
      </c>
      <c r="C196" s="89">
        <v>374</v>
      </c>
      <c r="D196" s="89">
        <v>554</v>
      </c>
      <c r="E196" s="89">
        <v>18.899999999999999</v>
      </c>
      <c r="F196" s="89">
        <v>36.9</v>
      </c>
      <c r="G196" s="89">
        <v>36.700000000000003</v>
      </c>
      <c r="H196" s="89">
        <v>35</v>
      </c>
      <c r="I196" s="89">
        <v>0.6</v>
      </c>
      <c r="J196" s="89">
        <v>10</v>
      </c>
      <c r="K196" s="89">
        <v>0.1</v>
      </c>
      <c r="L196" s="89">
        <v>0.11</v>
      </c>
      <c r="M196" s="89">
        <v>20</v>
      </c>
      <c r="N196" s="89">
        <v>4</v>
      </c>
      <c r="O196" s="89">
        <v>33</v>
      </c>
    </row>
    <row r="197" spans="1:15">
      <c r="A197" s="89">
        <v>650311</v>
      </c>
      <c r="B197" s="89" t="s">
        <v>141</v>
      </c>
      <c r="C197" s="89">
        <v>77</v>
      </c>
      <c r="D197" s="89">
        <v>14</v>
      </c>
      <c r="E197" s="89">
        <v>1.8</v>
      </c>
      <c r="F197" s="89">
        <v>0.2</v>
      </c>
      <c r="G197" s="89">
        <v>2.1</v>
      </c>
      <c r="H197" s="89">
        <v>63</v>
      </c>
      <c r="I197" s="89">
        <v>0.8</v>
      </c>
      <c r="J197" s="89">
        <v>275</v>
      </c>
      <c r="K197" s="89">
        <v>0.04</v>
      </c>
      <c r="L197" s="89">
        <v>0.08</v>
      </c>
      <c r="M197" s="89">
        <v>12</v>
      </c>
      <c r="N197" s="89">
        <v>0.2</v>
      </c>
      <c r="O197" s="89">
        <v>63</v>
      </c>
    </row>
    <row r="198" spans="1:15">
      <c r="A198" s="89">
        <v>650311</v>
      </c>
      <c r="B198" s="89" t="s">
        <v>189</v>
      </c>
      <c r="C198" s="89">
        <v>121</v>
      </c>
      <c r="D198" s="89">
        <v>75</v>
      </c>
      <c r="E198" s="89">
        <v>5.4</v>
      </c>
      <c r="F198" s="89">
        <v>4.2</v>
      </c>
      <c r="G198" s="89">
        <v>5.5</v>
      </c>
      <c r="H198" s="89">
        <v>37</v>
      </c>
      <c r="I198" s="89">
        <v>0.4</v>
      </c>
      <c r="J198" s="89">
        <v>109</v>
      </c>
      <c r="K198" s="89">
        <v>0.16</v>
      </c>
      <c r="L198" s="89">
        <v>7.0000000000000007E-2</v>
      </c>
      <c r="M198" s="89">
        <v>7</v>
      </c>
      <c r="N198" s="89">
        <v>1.8</v>
      </c>
      <c r="O198" s="89">
        <v>65</v>
      </c>
    </row>
    <row r="199" spans="1:15">
      <c r="A199" s="89">
        <v>650311</v>
      </c>
      <c r="B199" s="89" t="s">
        <v>103</v>
      </c>
      <c r="C199" s="89">
        <v>105</v>
      </c>
      <c r="D199" s="89">
        <v>265</v>
      </c>
      <c r="E199" s="89">
        <v>4.3</v>
      </c>
      <c r="F199" s="89">
        <v>0.5</v>
      </c>
      <c r="G199" s="89">
        <v>63.1</v>
      </c>
      <c r="H199" s="89">
        <v>5</v>
      </c>
      <c r="I199" s="89">
        <v>0.2</v>
      </c>
      <c r="J199" s="89">
        <v>0</v>
      </c>
      <c r="K199" s="89">
        <v>0.03</v>
      </c>
      <c r="L199" s="89">
        <v>0.02</v>
      </c>
      <c r="M199" s="89">
        <v>0</v>
      </c>
      <c r="N199" s="89">
        <v>0</v>
      </c>
      <c r="O199" s="89">
        <v>0</v>
      </c>
    </row>
    <row r="200" spans="1:15">
      <c r="A200" s="89">
        <v>650333</v>
      </c>
      <c r="B200" s="89" t="s">
        <v>145</v>
      </c>
      <c r="C200" s="89">
        <v>162</v>
      </c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89">
        <v>0</v>
      </c>
      <c r="K200" s="89">
        <v>0</v>
      </c>
      <c r="L200" s="89">
        <v>0</v>
      </c>
      <c r="M200" s="89">
        <v>0</v>
      </c>
      <c r="N200" s="89">
        <v>0</v>
      </c>
      <c r="O200" s="89">
        <v>0</v>
      </c>
    </row>
    <row r="201" spans="1:15">
      <c r="A201" s="89">
        <v>650333</v>
      </c>
      <c r="B201" s="89" t="s">
        <v>146</v>
      </c>
      <c r="C201" s="89">
        <v>140</v>
      </c>
      <c r="D201" s="89">
        <v>0</v>
      </c>
      <c r="E201" s="89">
        <v>0</v>
      </c>
      <c r="F201" s="89">
        <v>0</v>
      </c>
      <c r="G201" s="89">
        <v>0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89">
        <v>0</v>
      </c>
      <c r="N201" s="89">
        <v>0</v>
      </c>
      <c r="O201" s="89">
        <v>0</v>
      </c>
    </row>
    <row r="202" spans="1:15">
      <c r="A202" s="89">
        <v>650314</v>
      </c>
      <c r="B202" s="89" t="s">
        <v>216</v>
      </c>
      <c r="C202" s="89">
        <v>173</v>
      </c>
      <c r="D202" s="89">
        <v>0</v>
      </c>
      <c r="E202" s="89">
        <v>0</v>
      </c>
      <c r="F202" s="89">
        <v>0</v>
      </c>
      <c r="G202" s="89">
        <v>0</v>
      </c>
      <c r="H202" s="89">
        <v>0</v>
      </c>
      <c r="I202" s="89">
        <v>0</v>
      </c>
      <c r="J202" s="89">
        <v>0</v>
      </c>
      <c r="K202" s="89">
        <v>0</v>
      </c>
      <c r="L202" s="89">
        <v>0</v>
      </c>
      <c r="M202" s="89">
        <v>0</v>
      </c>
      <c r="N202" s="89">
        <v>0</v>
      </c>
      <c r="O202" s="89">
        <v>0</v>
      </c>
    </row>
    <row r="203" spans="1:15">
      <c r="A203" s="89">
        <v>650314</v>
      </c>
      <c r="B203" s="89" t="s">
        <v>217</v>
      </c>
      <c r="C203" s="89">
        <v>173</v>
      </c>
      <c r="D203" s="89">
        <v>0</v>
      </c>
      <c r="E203" s="89">
        <v>0</v>
      </c>
      <c r="F203" s="89">
        <v>0</v>
      </c>
      <c r="G203" s="89">
        <v>0</v>
      </c>
      <c r="H203" s="89">
        <v>0</v>
      </c>
      <c r="I203" s="89">
        <v>0</v>
      </c>
      <c r="J203" s="89">
        <v>0</v>
      </c>
      <c r="K203" s="89">
        <v>0</v>
      </c>
      <c r="L203" s="89">
        <v>0</v>
      </c>
      <c r="M203" s="89">
        <v>0</v>
      </c>
      <c r="N203" s="89">
        <v>0</v>
      </c>
      <c r="O203" s="89">
        <v>0</v>
      </c>
    </row>
    <row r="204" spans="1:15">
      <c r="A204" s="89">
        <v>650314</v>
      </c>
      <c r="B204" s="89" t="s">
        <v>218</v>
      </c>
      <c r="C204" s="89">
        <v>194</v>
      </c>
      <c r="D204" s="89">
        <v>0</v>
      </c>
      <c r="E204" s="89">
        <v>0</v>
      </c>
      <c r="F204" s="89">
        <v>0</v>
      </c>
      <c r="G204" s="89">
        <v>0</v>
      </c>
      <c r="H204" s="89">
        <v>0</v>
      </c>
      <c r="I204" s="89">
        <v>0</v>
      </c>
      <c r="J204" s="89">
        <v>0</v>
      </c>
      <c r="K204" s="89">
        <v>0</v>
      </c>
      <c r="L204" s="89">
        <v>0</v>
      </c>
      <c r="M204" s="89">
        <v>0</v>
      </c>
      <c r="N204" s="89">
        <v>0</v>
      </c>
      <c r="O204" s="89">
        <v>0</v>
      </c>
    </row>
    <row r="205" spans="1:15">
      <c r="A205" s="89">
        <v>650313</v>
      </c>
      <c r="B205" s="89" t="s">
        <v>103</v>
      </c>
      <c r="C205" s="89">
        <v>105</v>
      </c>
      <c r="D205" s="89">
        <v>265</v>
      </c>
      <c r="E205" s="89">
        <v>4.3</v>
      </c>
      <c r="F205" s="89">
        <v>0.5</v>
      </c>
      <c r="G205" s="89">
        <v>63.1</v>
      </c>
      <c r="H205" s="89">
        <v>5</v>
      </c>
      <c r="I205" s="89">
        <v>0.2</v>
      </c>
      <c r="J205" s="89">
        <v>0</v>
      </c>
      <c r="K205" s="89">
        <v>0.03</v>
      </c>
      <c r="L205" s="89">
        <v>0.02</v>
      </c>
      <c r="M205" s="89">
        <v>0</v>
      </c>
      <c r="N205" s="89">
        <v>0</v>
      </c>
      <c r="O205" s="89">
        <v>0</v>
      </c>
    </row>
    <row r="206" spans="1:15">
      <c r="A206" s="89">
        <v>650313</v>
      </c>
      <c r="B206" s="89" t="s">
        <v>219</v>
      </c>
      <c r="C206" s="89">
        <v>242</v>
      </c>
      <c r="D206" s="89">
        <v>195</v>
      </c>
      <c r="E206" s="89">
        <v>9.5</v>
      </c>
      <c r="F206" s="89">
        <v>14.2</v>
      </c>
      <c r="G206" s="89">
        <v>5.6</v>
      </c>
      <c r="H206" s="89">
        <v>5</v>
      </c>
      <c r="I206" s="89">
        <v>0.6</v>
      </c>
      <c r="J206" s="89">
        <v>23</v>
      </c>
      <c r="K206" s="89">
        <v>0.08</v>
      </c>
      <c r="L206" s="89">
        <v>0.2</v>
      </c>
      <c r="M206" s="89">
        <v>1</v>
      </c>
      <c r="N206" s="89">
        <v>0.8</v>
      </c>
      <c r="O206" s="89">
        <v>0</v>
      </c>
    </row>
    <row r="207" spans="1:15">
      <c r="A207" s="89">
        <v>650313</v>
      </c>
      <c r="B207" s="89" t="s">
        <v>210</v>
      </c>
      <c r="C207" s="89">
        <v>99</v>
      </c>
      <c r="D207" s="89">
        <v>68</v>
      </c>
      <c r="E207" s="89">
        <v>2.5</v>
      </c>
      <c r="F207" s="89">
        <v>3</v>
      </c>
      <c r="G207" s="89">
        <v>9.3000000000000007</v>
      </c>
      <c r="H207" s="89">
        <v>21</v>
      </c>
      <c r="I207" s="89">
        <v>0.3</v>
      </c>
      <c r="J207" s="89">
        <v>5</v>
      </c>
      <c r="K207" s="89">
        <v>7.0000000000000007E-2</v>
      </c>
      <c r="L207" s="89">
        <v>0.03</v>
      </c>
      <c r="M207" s="89">
        <v>17</v>
      </c>
      <c r="N207" s="89">
        <v>1.9</v>
      </c>
      <c r="O207" s="89">
        <v>60</v>
      </c>
    </row>
    <row r="208" spans="1:15">
      <c r="A208" s="89">
        <v>650313</v>
      </c>
      <c r="B208" s="89" t="s">
        <v>141</v>
      </c>
      <c r="C208" s="89">
        <v>77</v>
      </c>
      <c r="D208" s="89">
        <v>14</v>
      </c>
      <c r="E208" s="89">
        <v>1.8</v>
      </c>
      <c r="F208" s="89">
        <v>0.2</v>
      </c>
      <c r="G208" s="89">
        <v>2.1</v>
      </c>
      <c r="H208" s="89">
        <v>63</v>
      </c>
      <c r="I208" s="89">
        <v>0.8</v>
      </c>
      <c r="J208" s="89">
        <v>275</v>
      </c>
      <c r="K208" s="89">
        <v>0.04</v>
      </c>
      <c r="L208" s="89">
        <v>0.08</v>
      </c>
      <c r="M208" s="89">
        <v>12</v>
      </c>
      <c r="N208" s="89">
        <v>0.2</v>
      </c>
      <c r="O208" s="89">
        <v>63</v>
      </c>
    </row>
    <row r="209" spans="1:15">
      <c r="A209" s="89">
        <v>650315</v>
      </c>
      <c r="B209" s="89" t="s">
        <v>187</v>
      </c>
      <c r="C209" s="89">
        <v>508</v>
      </c>
      <c r="D209" s="89">
        <v>870</v>
      </c>
      <c r="E209" s="89">
        <v>36.700000000000003</v>
      </c>
      <c r="F209" s="89">
        <v>43.4</v>
      </c>
      <c r="G209" s="89">
        <v>87.4</v>
      </c>
      <c r="H209" s="89">
        <v>49</v>
      </c>
      <c r="I209" s="89">
        <v>2</v>
      </c>
      <c r="J209" s="89">
        <v>79</v>
      </c>
      <c r="K209" s="89">
        <v>0.21</v>
      </c>
      <c r="L209" s="89">
        <v>0.31</v>
      </c>
      <c r="M209" s="89">
        <v>8</v>
      </c>
      <c r="N209" s="89">
        <v>3.2</v>
      </c>
      <c r="O209" s="89">
        <v>5</v>
      </c>
    </row>
    <row r="210" spans="1:15">
      <c r="A210" s="89">
        <v>650313</v>
      </c>
      <c r="B210" s="89" t="s">
        <v>220</v>
      </c>
      <c r="C210" s="89">
        <v>374</v>
      </c>
      <c r="D210" s="89">
        <v>402</v>
      </c>
      <c r="E210" s="89">
        <v>16.899999999999999</v>
      </c>
      <c r="F210" s="89">
        <v>25.6</v>
      </c>
      <c r="G210" s="89">
        <v>26.8</v>
      </c>
      <c r="H210" s="89">
        <v>25</v>
      </c>
      <c r="I210" s="89">
        <v>1</v>
      </c>
      <c r="J210" s="89">
        <v>41</v>
      </c>
      <c r="K210" s="89">
        <v>0.12</v>
      </c>
      <c r="L210" s="89">
        <v>0.16</v>
      </c>
      <c r="M210" s="89">
        <v>17</v>
      </c>
      <c r="N210" s="89">
        <v>2.8</v>
      </c>
      <c r="O210" s="89">
        <v>33</v>
      </c>
    </row>
    <row r="211" spans="1:15">
      <c r="A211" s="89">
        <v>650313</v>
      </c>
      <c r="B211" s="89" t="s">
        <v>148</v>
      </c>
      <c r="C211" s="89">
        <v>99</v>
      </c>
      <c r="D211" s="89">
        <v>31</v>
      </c>
      <c r="E211" s="89">
        <v>1.7</v>
      </c>
      <c r="F211" s="89">
        <v>0.4</v>
      </c>
      <c r="G211" s="89">
        <v>5.3</v>
      </c>
      <c r="H211" s="89">
        <v>48</v>
      </c>
      <c r="I211" s="89">
        <v>0.7</v>
      </c>
      <c r="J211" s="89">
        <v>77</v>
      </c>
      <c r="K211" s="89">
        <v>0.02</v>
      </c>
      <c r="L211" s="89">
        <v>0.03</v>
      </c>
      <c r="M211" s="89">
        <v>6</v>
      </c>
      <c r="N211" s="89">
        <v>0.7</v>
      </c>
      <c r="O211" s="89">
        <v>40</v>
      </c>
    </row>
    <row r="212" spans="1:15">
      <c r="A212" s="89">
        <v>650313</v>
      </c>
      <c r="B212" s="89" t="s">
        <v>106</v>
      </c>
      <c r="C212" s="89">
        <v>44</v>
      </c>
      <c r="D212" s="89">
        <v>38</v>
      </c>
      <c r="E212" s="89">
        <v>2.1</v>
      </c>
      <c r="F212" s="89">
        <v>1.9</v>
      </c>
      <c r="G212" s="89">
        <v>2.8</v>
      </c>
      <c r="H212" s="89">
        <v>28</v>
      </c>
      <c r="I212" s="89">
        <v>0.5</v>
      </c>
      <c r="J212" s="89">
        <v>1</v>
      </c>
      <c r="K212" s="89">
        <v>0</v>
      </c>
      <c r="L212" s="89">
        <v>0.01</v>
      </c>
      <c r="M212" s="89">
        <v>0</v>
      </c>
      <c r="N212" s="89">
        <v>1.2</v>
      </c>
      <c r="O212" s="89">
        <v>0</v>
      </c>
    </row>
    <row r="213" spans="1:15">
      <c r="A213" s="89">
        <v>650313</v>
      </c>
      <c r="B213" s="89" t="s">
        <v>103</v>
      </c>
      <c r="C213" s="89">
        <v>105</v>
      </c>
      <c r="D213" s="89">
        <v>265</v>
      </c>
      <c r="E213" s="89">
        <v>4.3</v>
      </c>
      <c r="F213" s="89">
        <v>0.5</v>
      </c>
      <c r="G213" s="89">
        <v>63.1</v>
      </c>
      <c r="H213" s="89">
        <v>5</v>
      </c>
      <c r="I213" s="89">
        <v>0.2</v>
      </c>
      <c r="J213" s="89">
        <v>0</v>
      </c>
      <c r="K213" s="89">
        <v>0.03</v>
      </c>
      <c r="L213" s="89">
        <v>0.02</v>
      </c>
      <c r="M213" s="89">
        <v>0</v>
      </c>
      <c r="N213" s="89">
        <v>0</v>
      </c>
      <c r="O213" s="89">
        <v>0</v>
      </c>
    </row>
    <row r="214" spans="1:15">
      <c r="A214" s="89">
        <v>650313</v>
      </c>
      <c r="B214" s="89" t="s">
        <v>221</v>
      </c>
      <c r="C214" s="89">
        <v>99</v>
      </c>
      <c r="D214" s="89">
        <v>38</v>
      </c>
      <c r="E214" s="89">
        <v>4.5999999999999996</v>
      </c>
      <c r="F214" s="89">
        <v>1</v>
      </c>
      <c r="G214" s="89">
        <v>3.1</v>
      </c>
      <c r="H214" s="89">
        <v>64</v>
      </c>
      <c r="I214" s="89">
        <v>1</v>
      </c>
      <c r="J214" s="89">
        <v>109</v>
      </c>
      <c r="K214" s="89">
        <v>0.04</v>
      </c>
      <c r="L214" s="89">
        <v>0.04</v>
      </c>
      <c r="M214" s="89">
        <v>10</v>
      </c>
      <c r="N214" s="89">
        <v>0.5</v>
      </c>
      <c r="O214" s="89">
        <v>42</v>
      </c>
    </row>
    <row r="215" spans="1:15">
      <c r="A215" s="89">
        <v>650313</v>
      </c>
      <c r="B215" s="89" t="s">
        <v>103</v>
      </c>
      <c r="C215" s="89">
        <v>105</v>
      </c>
      <c r="D215" s="89">
        <v>265</v>
      </c>
      <c r="E215" s="89">
        <v>4.3</v>
      </c>
      <c r="F215" s="89">
        <v>0.5</v>
      </c>
      <c r="G215" s="89">
        <v>63.1</v>
      </c>
      <c r="H215" s="89">
        <v>5</v>
      </c>
      <c r="I215" s="89">
        <v>0.2</v>
      </c>
      <c r="J215" s="89">
        <v>0</v>
      </c>
      <c r="K215" s="89">
        <v>0.03</v>
      </c>
      <c r="L215" s="89">
        <v>0.02</v>
      </c>
      <c r="M215" s="89">
        <v>0</v>
      </c>
      <c r="N215" s="89">
        <v>0</v>
      </c>
      <c r="O215" s="89">
        <v>0</v>
      </c>
    </row>
    <row r="216" spans="1:15">
      <c r="A216" s="89">
        <v>650313</v>
      </c>
      <c r="B216" s="89" t="s">
        <v>222</v>
      </c>
      <c r="C216" s="89">
        <v>286</v>
      </c>
      <c r="D216" s="89">
        <v>463</v>
      </c>
      <c r="E216" s="89">
        <v>16.899999999999999</v>
      </c>
      <c r="F216" s="89">
        <v>35.4</v>
      </c>
      <c r="G216" s="89">
        <v>20.3</v>
      </c>
      <c r="H216" s="89">
        <v>26</v>
      </c>
      <c r="I216" s="89">
        <v>0.7</v>
      </c>
      <c r="J216" s="89">
        <v>22</v>
      </c>
      <c r="K216" s="89">
        <v>0.09</v>
      </c>
      <c r="L216" s="89">
        <v>0.08</v>
      </c>
      <c r="M216" s="89">
        <v>17</v>
      </c>
      <c r="N216" s="89">
        <v>1.1000000000000001</v>
      </c>
      <c r="O216" s="89">
        <v>33</v>
      </c>
    </row>
    <row r="217" spans="1:15">
      <c r="A217" s="89">
        <v>650313</v>
      </c>
      <c r="B217" s="89" t="s">
        <v>210</v>
      </c>
      <c r="C217" s="89">
        <v>99</v>
      </c>
      <c r="D217" s="89">
        <v>68</v>
      </c>
      <c r="E217" s="89">
        <v>2.5</v>
      </c>
      <c r="F217" s="89">
        <v>3</v>
      </c>
      <c r="G217" s="89">
        <v>9.3000000000000007</v>
      </c>
      <c r="H217" s="89">
        <v>21</v>
      </c>
      <c r="I217" s="89">
        <v>0.3</v>
      </c>
      <c r="J217" s="89">
        <v>5</v>
      </c>
      <c r="K217" s="89">
        <v>7.0000000000000007E-2</v>
      </c>
      <c r="L217" s="89">
        <v>0.03</v>
      </c>
      <c r="M217" s="89">
        <v>17</v>
      </c>
      <c r="N217" s="89">
        <v>1.9</v>
      </c>
      <c r="O217" s="89">
        <v>60</v>
      </c>
    </row>
    <row r="218" spans="1:15">
      <c r="A218" s="89">
        <v>650310</v>
      </c>
      <c r="B218" s="89" t="s">
        <v>145</v>
      </c>
      <c r="C218" s="89">
        <v>162</v>
      </c>
      <c r="D218" s="89">
        <v>0</v>
      </c>
      <c r="E218" s="89">
        <v>0</v>
      </c>
      <c r="F218" s="89">
        <v>0</v>
      </c>
      <c r="G218" s="89">
        <v>0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</row>
    <row r="219" spans="1:15">
      <c r="A219" s="89">
        <v>650313</v>
      </c>
      <c r="B219" s="89" t="s">
        <v>106</v>
      </c>
      <c r="C219" s="89">
        <v>44</v>
      </c>
      <c r="D219" s="89">
        <v>38</v>
      </c>
      <c r="E219" s="89">
        <v>2.1</v>
      </c>
      <c r="F219" s="89">
        <v>1.9</v>
      </c>
      <c r="G219" s="89">
        <v>2.8</v>
      </c>
      <c r="H219" s="89">
        <v>28</v>
      </c>
      <c r="I219" s="89">
        <v>0.5</v>
      </c>
      <c r="J219" s="89">
        <v>1</v>
      </c>
      <c r="K219" s="89">
        <v>0</v>
      </c>
      <c r="L219" s="89">
        <v>0.01</v>
      </c>
      <c r="M219" s="89">
        <v>0</v>
      </c>
      <c r="N219" s="89">
        <v>1.2</v>
      </c>
      <c r="O219" s="89">
        <v>0</v>
      </c>
    </row>
    <row r="220" spans="1:15">
      <c r="A220" s="89">
        <v>650313</v>
      </c>
      <c r="B220" s="89" t="s">
        <v>103</v>
      </c>
      <c r="C220" s="89">
        <v>105</v>
      </c>
      <c r="D220" s="89">
        <v>265</v>
      </c>
      <c r="E220" s="89">
        <v>4.3</v>
      </c>
      <c r="F220" s="89">
        <v>0.5</v>
      </c>
      <c r="G220" s="89">
        <v>63.1</v>
      </c>
      <c r="H220" s="89">
        <v>5</v>
      </c>
      <c r="I220" s="89">
        <v>0.2</v>
      </c>
      <c r="J220" s="89">
        <v>0</v>
      </c>
      <c r="K220" s="89">
        <v>0.03</v>
      </c>
      <c r="L220" s="89">
        <v>0.02</v>
      </c>
      <c r="M220" s="89">
        <v>0</v>
      </c>
      <c r="N220" s="89">
        <v>0</v>
      </c>
      <c r="O220" s="89">
        <v>0</v>
      </c>
    </row>
    <row r="221" spans="1:15">
      <c r="A221" s="89">
        <v>650313</v>
      </c>
      <c r="B221" s="89" t="s">
        <v>223</v>
      </c>
      <c r="C221" s="89">
        <v>330</v>
      </c>
      <c r="D221" s="89">
        <v>353</v>
      </c>
      <c r="E221" s="89">
        <v>18.5</v>
      </c>
      <c r="F221" s="89">
        <v>27.6</v>
      </c>
      <c r="G221" s="89">
        <v>12.9</v>
      </c>
      <c r="H221" s="89">
        <v>98</v>
      </c>
      <c r="I221" s="89">
        <v>2.5</v>
      </c>
      <c r="J221" s="89">
        <v>44</v>
      </c>
      <c r="K221" s="89">
        <v>0.43</v>
      </c>
      <c r="L221" s="89">
        <v>0.2</v>
      </c>
      <c r="M221" s="89">
        <v>57</v>
      </c>
      <c r="N221" s="89">
        <v>2.2999999999999998</v>
      </c>
      <c r="O221" s="89">
        <v>117</v>
      </c>
    </row>
    <row r="222" spans="1:15">
      <c r="A222" s="89">
        <v>650313</v>
      </c>
      <c r="B222" s="89" t="s">
        <v>224</v>
      </c>
      <c r="C222" s="89">
        <v>99</v>
      </c>
      <c r="D222" s="89">
        <v>46</v>
      </c>
      <c r="E222" s="89">
        <v>4.7</v>
      </c>
      <c r="F222" s="89">
        <v>1.7</v>
      </c>
      <c r="G222" s="89">
        <v>3.5</v>
      </c>
      <c r="H222" s="89">
        <v>33</v>
      </c>
      <c r="I222" s="89">
        <v>0.5</v>
      </c>
      <c r="J222" s="89">
        <v>4</v>
      </c>
      <c r="K222" s="89">
        <v>0.02</v>
      </c>
      <c r="L222" s="89">
        <v>0.04</v>
      </c>
      <c r="M222" s="89">
        <v>0</v>
      </c>
      <c r="N222" s="89">
        <v>1.4</v>
      </c>
      <c r="O222" s="89">
        <v>0</v>
      </c>
    </row>
  </sheetData>
  <phoneticPr fontId="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defaultColWidth="14.453125" defaultRowHeight="15" customHeight="1"/>
  <cols>
    <col min="1" max="26" width="8.7265625" customWidth="1"/>
  </cols>
  <sheetData>
    <row r="1" ht="18" customHeight="1"/>
    <row r="2" ht="18" customHeight="1"/>
    <row r="3" ht="18" customHeight="1"/>
    <row r="4" ht="18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8"/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sqref="A1:G1"/>
    </sheetView>
  </sheetViews>
  <sheetFormatPr defaultColWidth="14.453125" defaultRowHeight="15" customHeight="1"/>
  <cols>
    <col min="1" max="1" width="18.81640625" customWidth="1"/>
    <col min="2" max="26" width="8.7265625" customWidth="1"/>
  </cols>
  <sheetData>
    <row r="1" spans="1:26" ht="37.5" customHeight="1">
      <c r="A1" s="88" t="s">
        <v>109</v>
      </c>
      <c r="B1" s="75"/>
      <c r="C1" s="75"/>
      <c r="D1" s="75"/>
      <c r="E1" s="75"/>
      <c r="F1" s="75"/>
      <c r="G1" s="75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6.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6.5" customHeight="1">
      <c r="A3" s="68" t="s">
        <v>110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6.5" customHeight="1">
      <c r="A4" s="69"/>
      <c r="B4" s="70" t="s">
        <v>111</v>
      </c>
      <c r="C4" s="68"/>
      <c r="D4" s="68"/>
      <c r="E4" s="68"/>
      <c r="F4" s="68"/>
      <c r="G4" s="68"/>
      <c r="H4" s="68"/>
      <c r="I4" s="69"/>
      <c r="J4" s="70" t="s">
        <v>111</v>
      </c>
      <c r="K4" s="70" t="s">
        <v>112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6.5" customHeight="1">
      <c r="A5" s="69" t="s">
        <v>113</v>
      </c>
      <c r="B5" s="69">
        <v>32</v>
      </c>
      <c r="C5" s="68"/>
      <c r="D5" s="68"/>
      <c r="E5" s="68"/>
      <c r="F5" s="68"/>
      <c r="G5" s="68"/>
      <c r="H5" s="68"/>
      <c r="I5" s="69" t="s">
        <v>113</v>
      </c>
      <c r="J5" s="69">
        <v>32</v>
      </c>
      <c r="K5" s="69">
        <v>24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6.5" customHeight="1">
      <c r="A6" s="69" t="s">
        <v>114</v>
      </c>
      <c r="B6" s="69">
        <v>30</v>
      </c>
      <c r="C6" s="68"/>
      <c r="D6" s="68"/>
      <c r="E6" s="68"/>
      <c r="F6" s="68"/>
      <c r="G6" s="68"/>
      <c r="H6" s="68"/>
      <c r="I6" s="69" t="s">
        <v>114</v>
      </c>
      <c r="J6" s="69">
        <v>30</v>
      </c>
      <c r="K6" s="69">
        <v>23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6.5" customHeight="1">
      <c r="A7" s="69" t="s">
        <v>115</v>
      </c>
      <c r="B7" s="69">
        <v>144</v>
      </c>
      <c r="C7" s="68"/>
      <c r="D7" s="68"/>
      <c r="E7" s="68"/>
      <c r="F7" s="68"/>
      <c r="G7" s="68"/>
      <c r="H7" s="68"/>
      <c r="I7" s="69" t="s">
        <v>115</v>
      </c>
      <c r="J7" s="69">
        <v>144</v>
      </c>
      <c r="K7" s="69">
        <v>108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6.5" customHeight="1">
      <c r="A8" s="69" t="s">
        <v>116</v>
      </c>
      <c r="B8" s="69">
        <v>2.8</v>
      </c>
      <c r="C8" s="68"/>
      <c r="D8" s="68"/>
      <c r="E8" s="68"/>
      <c r="F8" s="68"/>
      <c r="G8" s="68"/>
      <c r="H8" s="68"/>
      <c r="I8" s="69" t="s">
        <v>116</v>
      </c>
      <c r="J8" s="69">
        <v>2.8</v>
      </c>
      <c r="K8" s="69">
        <v>2.4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6.5" customHeight="1">
      <c r="A9" s="69" t="s">
        <v>117</v>
      </c>
      <c r="B9" s="69">
        <v>0.3</v>
      </c>
      <c r="C9" s="68"/>
      <c r="D9" s="68"/>
      <c r="E9" s="68"/>
      <c r="F9" s="68"/>
      <c r="G9" s="68"/>
      <c r="H9" s="68"/>
      <c r="I9" s="69" t="s">
        <v>117</v>
      </c>
      <c r="J9" s="69">
        <v>0.3</v>
      </c>
      <c r="K9" s="69">
        <v>0.24399999999999999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6.5" customHeight="1">
      <c r="A10" s="69" t="s">
        <v>118</v>
      </c>
      <c r="B10" s="69">
        <v>130</v>
      </c>
      <c r="C10" s="68"/>
      <c r="D10" s="68"/>
      <c r="E10" s="68"/>
      <c r="F10" s="68"/>
      <c r="G10" s="68"/>
      <c r="H10" s="68"/>
      <c r="I10" s="69" t="s">
        <v>118</v>
      </c>
      <c r="J10" s="69">
        <v>130</v>
      </c>
      <c r="K10" s="69">
        <v>130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6.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6.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6.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6.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6.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6.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6.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6.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6.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6.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6.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6.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6.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6.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6.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6.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6.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6.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6.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6.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6.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6.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6.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6.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6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6.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6.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6.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6.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6.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6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6.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6.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6.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6.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6.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6.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6.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6.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6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6.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6.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6.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6.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6.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6.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6.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6.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6.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6.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6.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6.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6.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6.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6.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6.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6.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6.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6.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6.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6.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6.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6.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6.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6.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6.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6.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6.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6.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6.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6.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6.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6.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6.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6.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6.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6.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6.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6.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6.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6.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6.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6.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6.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6.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6.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6.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6.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6.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6.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6.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6.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6.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6.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6.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6.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6.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6.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6.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6.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6.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6.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6.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6.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6.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6.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6.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6.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6.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6.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6.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6.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6.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6.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6.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6.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6.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6.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6.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6.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6.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6.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6.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6.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6.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6.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6.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6.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6.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6.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6.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6.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6.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6.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6.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6.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6.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6.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6.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6.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6.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6.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6.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6.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6.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6.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6.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6.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6.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6.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6.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6.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6.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6.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6.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6.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6.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6.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6.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6.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6.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6.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6.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6.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6.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6.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6.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6.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6.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6.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6.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6.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6.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6.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6.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6.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6.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6.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6.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6.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6.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6.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6.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6.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6.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6.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6.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6.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6.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6.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6.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6.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6.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6.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6.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6.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6.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6.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6.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6.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6.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6.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6.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6.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6.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6.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6.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6.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6.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6.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6.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6.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6.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6.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6.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6.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6.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6.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6.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6.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6.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6.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6.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6.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6.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6.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6.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6.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6.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6.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6.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6.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6.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6.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6.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6.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6.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6.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6.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6.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6.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6.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6.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6.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6.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6.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6.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6.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6.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6.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6.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6.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6.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6.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6.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6.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6.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6.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6.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6.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6.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6.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6.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6.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6.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6.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6.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6.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6.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6.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6.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6.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6.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6.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6.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6.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6.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6.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6.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6.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6.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6.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6.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6.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6.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6.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6.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6.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6.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6.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6.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6.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6.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6.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6.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6.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6.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6.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6.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6.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6.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6.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6.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6.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6.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6.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6.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6.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6.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6.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6.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6.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6.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6.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6.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6.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6.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6.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6.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6.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6.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6.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6.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6.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6.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6.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6.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6.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6.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6.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6.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6.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6.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6.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6.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6.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6.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6.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6.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6.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6.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6.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6.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6.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6.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6.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6.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6.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6.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6.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6.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6.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6.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6.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6.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6.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6.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6.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6.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6.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6.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6.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6.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6.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6.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6.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6.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6.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6.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6.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6.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6.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6.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6.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6.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6.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6.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6.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6.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6.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6.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6.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6.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6.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6.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6.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6.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6.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6.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6.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6.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6.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6.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6.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6.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6.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6.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6.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6.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6.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6.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6.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6.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6.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6.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6.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6.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6.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6.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6.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6.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6.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6.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6.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6.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6.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6.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6.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6.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6.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6.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6.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6.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6.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6.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6.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6.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6.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6.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6.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6.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6.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6.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6.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6.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6.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6.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6.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6.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6.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6.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6.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6.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6.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6.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6.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6.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6.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6.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6.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6.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6.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6.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6.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6.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6.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6.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6.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6.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6.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6.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6.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6.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6.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6.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6.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6.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6.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6.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6.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6.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6.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6.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6.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6.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6.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6.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6.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6.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6.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6.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6.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6.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6.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6.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6.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6.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6.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6.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6.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6.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6.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6.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6.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6.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6.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6.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6.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6.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6.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6.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6.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6.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6.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6.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6.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6.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6.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6.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6.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6.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6.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6.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6.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6.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6.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6.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6.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6.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6.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6.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6.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6.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6.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6.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6.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6.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6.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6.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6.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6.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6.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6.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6.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6.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6.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6.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6.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6.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6.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6.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6.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6.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6.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6.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6.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6.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6.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6.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6.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6.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6.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6.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6.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6.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6.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6.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6.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6.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6.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6.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6.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6.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6.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6.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6.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6.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6.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6.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6.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6.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6.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6.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6.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6.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6.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6.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6.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6.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6.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6.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6.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6.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6.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6.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6.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6.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6.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6.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6.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6.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6.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6.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6.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6.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6.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6.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6.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6.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6.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6.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6.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6.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6.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6.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6.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6.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6.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6.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6.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6.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6.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6.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6.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6.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6.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6.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6.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6.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6.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6.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6.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6.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6.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6.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6.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6.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6.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6.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6.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6.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6.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6.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6.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6.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6.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6.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6.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6.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6.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6.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6.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6.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6.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6.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6.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6.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6.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6.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6.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6.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6.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6.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6.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6.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6.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6.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6.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6.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6.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6.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6.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6.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6.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6.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6.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6.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6.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6.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6.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6.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6.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6.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6.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6.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6.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6.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6.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6.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6.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6.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6.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6.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6.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6.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6.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6.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6.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6.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6.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6.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6.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6.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6.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6.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6.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6.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6.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6.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6.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6.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6.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6.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6.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6.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6.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6.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6.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6.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6.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6.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6.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6.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6.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6.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6.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6.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6.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6.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6.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6.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6.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6.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6.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6.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6.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6.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6.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6.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6.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6.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6.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6.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6.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6.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6.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6.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6.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6.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6.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6.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6.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6.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6.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6.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6.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6.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6.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6.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6.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6.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6.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6.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6.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6.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6.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6.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6.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6.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6.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6.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6.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6.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6.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6.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6.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6.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6.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6.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6.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6.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6.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6.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6.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6.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6.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6.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6.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6.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6.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6.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6.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6.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6.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6.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6.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6.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6.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6.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6.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6.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6.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6.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6.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6.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6.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6.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6.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6.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6.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6.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6.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6.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6.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6.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6.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6.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6.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6.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6.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6.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6.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6.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6.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6.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6.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6.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6.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6.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6.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6.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6.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6.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6.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6.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6.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6.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6.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6.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6.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6.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6.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6.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6.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6.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6.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6.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6.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6.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6.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6.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6.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6.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6.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6.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6.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6.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6.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6.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6.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6.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6.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6.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6.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6.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6.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6.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6.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6.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6.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6.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6.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6.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6.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6.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6.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6.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6.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6.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6.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6.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6.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6.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6.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6.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6.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6.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6.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6.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6.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6.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6.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6.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6.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6.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6.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6.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6.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6.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6.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6.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6.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6.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6.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6.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6.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6.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6.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6.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6.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6.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6.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6.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6.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6.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6.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6.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6.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6.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6.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6.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6.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6.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6.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6.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6.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6.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6.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6.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6.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6.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6.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6.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6.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6.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6.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6.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6.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6.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6.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6.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6.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6.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6.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6.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6.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6.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6.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6.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6.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6.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6.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6.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6.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6.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6.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6.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6.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6.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6.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6.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6.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6.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6.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6.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6.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6.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6.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6.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6.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6.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6.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6.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6.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6.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6.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6.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6.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6.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6.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6.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6.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6.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6.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6.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6.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6.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6.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6.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6.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6.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6.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6.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6.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6.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6.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6.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6.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6.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mergeCells count="1">
    <mergeCell ref="A1:G1"/>
  </mergeCells>
  <phoneticPr fontId="8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53125" defaultRowHeight="15" customHeight="1"/>
  <cols>
    <col min="1" max="1" width="13.453125" customWidth="1"/>
    <col min="2" max="9" width="12.08984375" customWidth="1"/>
    <col min="10" max="10" width="11.81640625" customWidth="1"/>
    <col min="11" max="26" width="8.7265625" customWidth="1"/>
  </cols>
  <sheetData>
    <row r="1" spans="1:26" ht="16.5" customHeight="1">
      <c r="A1" s="68" t="s">
        <v>119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6.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6.5" customHeight="1">
      <c r="A3" s="68" t="s">
        <v>120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6.5" customHeight="1">
      <c r="A4" s="69"/>
      <c r="B4" s="70" t="s">
        <v>121</v>
      </c>
      <c r="C4" s="70" t="s">
        <v>121</v>
      </c>
      <c r="D4" s="70" t="s">
        <v>122</v>
      </c>
      <c r="E4" s="70" t="s">
        <v>122</v>
      </c>
      <c r="F4" s="70" t="s">
        <v>100</v>
      </c>
      <c r="G4" s="70" t="s">
        <v>101</v>
      </c>
      <c r="H4" s="70" t="s">
        <v>102</v>
      </c>
      <c r="I4" s="71" t="s">
        <v>123</v>
      </c>
      <c r="J4" s="71" t="s">
        <v>124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6.5" customHeight="1">
      <c r="A5" s="69" t="s">
        <v>89</v>
      </c>
      <c r="B5" s="69">
        <v>32</v>
      </c>
      <c r="C5" s="72">
        <v>1</v>
      </c>
      <c r="D5" s="69">
        <v>24</v>
      </c>
      <c r="E5" s="72">
        <v>1</v>
      </c>
      <c r="F5" s="73">
        <v>3.2</v>
      </c>
      <c r="G5" s="73">
        <v>21.5</v>
      </c>
      <c r="H5" s="73">
        <v>5.4</v>
      </c>
      <c r="I5" s="73">
        <f t="shared" ref="I5:I10" si="0">SUM(F5:H5)</f>
        <v>30.1</v>
      </c>
      <c r="J5" s="72">
        <f t="shared" ref="J5:J10" si="1">I5/B5</f>
        <v>0.94062500000000004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6.5" customHeight="1">
      <c r="A6" s="69" t="s">
        <v>90</v>
      </c>
      <c r="B6" s="69">
        <v>30</v>
      </c>
      <c r="C6" s="72">
        <v>1</v>
      </c>
      <c r="D6" s="69">
        <v>23</v>
      </c>
      <c r="E6" s="72">
        <v>1</v>
      </c>
      <c r="F6" s="73">
        <v>11.2</v>
      </c>
      <c r="G6" s="73">
        <v>19.5</v>
      </c>
      <c r="H6" s="73">
        <v>3.4</v>
      </c>
      <c r="I6" s="73">
        <f t="shared" si="0"/>
        <v>34.1</v>
      </c>
      <c r="J6" s="72">
        <f t="shared" si="1"/>
        <v>1.1366666666666667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6.5" customHeight="1">
      <c r="A7" s="69" t="s">
        <v>91</v>
      </c>
      <c r="B7" s="69">
        <v>144</v>
      </c>
      <c r="C7" s="72">
        <v>1</v>
      </c>
      <c r="D7" s="69">
        <v>108</v>
      </c>
      <c r="E7" s="72">
        <v>1</v>
      </c>
      <c r="F7" s="73">
        <v>13.9</v>
      </c>
      <c r="G7" s="73">
        <v>107.5</v>
      </c>
      <c r="H7" s="73">
        <v>9.9</v>
      </c>
      <c r="I7" s="73">
        <f t="shared" si="0"/>
        <v>131.30000000000001</v>
      </c>
      <c r="J7" s="72">
        <f t="shared" si="1"/>
        <v>0.91180555555555565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6.5" customHeight="1">
      <c r="A8" s="69" t="s">
        <v>98</v>
      </c>
      <c r="B8" s="69">
        <v>2.8</v>
      </c>
      <c r="C8" s="72">
        <v>1</v>
      </c>
      <c r="D8" s="69">
        <v>2.4</v>
      </c>
      <c r="E8" s="72">
        <v>1</v>
      </c>
      <c r="F8" s="73">
        <v>0.6</v>
      </c>
      <c r="G8" s="73">
        <v>3.4</v>
      </c>
      <c r="H8" s="73">
        <v>1.5</v>
      </c>
      <c r="I8" s="73">
        <f t="shared" si="0"/>
        <v>5.5</v>
      </c>
      <c r="J8" s="72">
        <f t="shared" si="1"/>
        <v>1.9642857142857144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6.5" customHeight="1">
      <c r="A9" s="69" t="s">
        <v>92</v>
      </c>
      <c r="B9" s="69">
        <v>300</v>
      </c>
      <c r="C9" s="72">
        <v>1</v>
      </c>
      <c r="D9" s="69">
        <v>244</v>
      </c>
      <c r="E9" s="72">
        <v>1</v>
      </c>
      <c r="F9" s="73">
        <v>13</v>
      </c>
      <c r="G9" s="73">
        <v>95</v>
      </c>
      <c r="H9" s="73">
        <v>29</v>
      </c>
      <c r="I9" s="73">
        <f t="shared" si="0"/>
        <v>137</v>
      </c>
      <c r="J9" s="72">
        <f t="shared" si="1"/>
        <v>0.45666666666666667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6.5" customHeight="1">
      <c r="A10" s="69" t="s">
        <v>99</v>
      </c>
      <c r="B10" s="69">
        <v>130</v>
      </c>
      <c r="C10" s="72">
        <v>1</v>
      </c>
      <c r="D10" s="69">
        <v>130</v>
      </c>
      <c r="E10" s="72">
        <v>1</v>
      </c>
      <c r="F10" s="73">
        <v>5</v>
      </c>
      <c r="G10" s="73">
        <v>5</v>
      </c>
      <c r="H10" s="73">
        <v>54</v>
      </c>
      <c r="I10" s="73">
        <f t="shared" si="0"/>
        <v>64</v>
      </c>
      <c r="J10" s="72">
        <f t="shared" si="1"/>
        <v>0.49230769230769234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6.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6.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6.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6.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6.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6.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6.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6.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6.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6.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6.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6.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6.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6.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6.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6.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6.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6.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6.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6.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6.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6.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6.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6.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6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6.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6.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6.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6.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6.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6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6.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6.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6.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6.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6.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6.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6.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6.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6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6.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6.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6.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6.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6.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6.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6.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6.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6.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6.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6.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6.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6.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6.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6.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6.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6.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6.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6.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6.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6.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6.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6.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6.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6.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6.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6.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6.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6.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6.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6.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6.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6.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6.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6.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6.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6.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6.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6.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6.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6.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6.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6.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6.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6.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6.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6.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6.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6.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6.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6.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6.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6.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6.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6.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6.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6.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6.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6.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6.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6.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6.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6.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6.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6.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6.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6.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6.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6.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6.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6.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6.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6.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6.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6.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6.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6.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6.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6.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6.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6.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6.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6.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6.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6.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6.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6.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6.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6.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6.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6.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6.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6.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6.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6.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6.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6.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6.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6.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6.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6.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6.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6.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6.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6.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6.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6.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6.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6.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6.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6.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6.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6.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6.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6.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6.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6.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6.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6.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6.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6.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6.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6.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6.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6.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6.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6.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6.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6.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6.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6.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6.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6.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6.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6.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6.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6.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6.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6.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6.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6.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6.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6.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6.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6.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6.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6.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6.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6.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6.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6.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6.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6.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6.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6.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6.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6.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6.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6.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6.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6.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6.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6.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6.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6.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6.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6.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6.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6.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6.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6.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6.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6.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6.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6.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6.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6.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6.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6.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6.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6.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6.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6.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6.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6.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6.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6.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6.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6.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6.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6.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6.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6.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6.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6.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6.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6.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6.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6.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6.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6.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6.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6.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6.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6.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6.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6.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6.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6.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6.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6.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6.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6.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6.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6.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6.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6.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6.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6.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6.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6.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6.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6.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6.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6.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6.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6.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6.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6.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6.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6.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6.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6.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6.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6.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6.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6.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6.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6.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6.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6.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6.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6.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6.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6.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6.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6.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6.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6.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6.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6.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6.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6.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6.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6.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6.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6.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6.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6.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6.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6.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6.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6.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6.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6.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6.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6.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6.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6.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6.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6.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6.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6.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6.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6.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6.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6.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6.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6.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6.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6.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6.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6.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6.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6.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6.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6.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6.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6.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6.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6.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6.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6.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6.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6.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6.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6.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6.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6.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6.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6.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6.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6.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6.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6.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6.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6.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6.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6.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6.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6.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6.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6.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6.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6.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6.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6.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6.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6.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6.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6.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6.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6.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6.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6.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6.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6.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6.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6.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6.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6.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6.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6.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6.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6.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6.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6.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6.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6.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6.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6.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6.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6.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6.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6.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6.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6.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6.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6.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6.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6.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6.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6.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6.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6.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6.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6.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6.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6.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6.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6.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6.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6.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6.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6.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6.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6.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6.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6.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6.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6.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6.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6.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6.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6.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6.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6.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6.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6.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6.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6.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6.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6.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6.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6.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6.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6.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6.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6.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6.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6.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6.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6.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6.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6.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6.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6.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6.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6.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6.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6.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6.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6.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6.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6.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6.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6.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6.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6.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6.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6.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6.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6.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6.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6.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6.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6.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6.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6.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6.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6.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6.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6.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6.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6.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6.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6.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6.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6.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6.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6.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6.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6.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6.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6.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6.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6.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6.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6.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6.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6.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6.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6.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6.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6.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6.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6.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6.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6.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6.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6.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6.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6.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6.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6.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6.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6.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6.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6.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6.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6.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6.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6.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6.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6.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6.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6.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6.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6.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6.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6.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6.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6.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6.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6.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6.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6.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6.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6.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6.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6.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6.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6.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6.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6.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6.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6.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6.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6.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6.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6.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6.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6.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6.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6.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6.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6.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6.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6.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6.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6.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6.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6.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6.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6.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6.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6.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6.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6.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6.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6.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6.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6.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6.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6.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6.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6.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6.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6.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6.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6.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6.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6.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6.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6.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6.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6.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6.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6.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6.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6.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6.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6.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6.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6.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6.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6.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6.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6.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6.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6.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6.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6.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6.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6.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6.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6.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6.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6.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6.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6.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6.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6.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6.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6.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6.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6.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6.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6.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6.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6.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6.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6.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6.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6.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6.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6.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6.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6.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6.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6.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6.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6.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6.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6.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6.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6.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6.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6.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6.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6.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6.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6.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6.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6.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6.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6.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6.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6.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6.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6.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6.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6.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6.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6.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6.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6.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6.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6.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6.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6.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6.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6.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6.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6.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6.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6.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6.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6.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6.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6.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6.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6.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6.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6.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6.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6.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6.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6.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6.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6.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6.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6.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6.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6.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6.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6.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6.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6.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6.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6.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6.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6.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6.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6.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6.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6.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6.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6.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6.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6.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6.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6.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6.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6.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6.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6.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6.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6.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6.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6.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6.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6.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6.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6.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6.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6.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6.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6.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6.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6.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6.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6.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6.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6.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6.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6.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6.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6.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6.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6.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6.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6.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6.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6.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6.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6.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6.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6.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6.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6.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6.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6.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6.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6.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6.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6.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6.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6.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6.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6.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6.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6.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6.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6.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6.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6.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6.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6.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6.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6.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6.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6.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6.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6.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6.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6.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6.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6.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6.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6.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6.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6.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6.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6.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6.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6.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6.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6.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6.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6.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6.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6.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6.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6.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6.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6.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6.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6.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6.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6.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6.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6.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6.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6.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6.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6.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6.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6.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6.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6.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6.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6.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6.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6.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6.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6.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6.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6.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6.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6.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6.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6.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6.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6.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6.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6.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6.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6.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6.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6.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6.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6.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6.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6.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6.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6.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6.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6.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6.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6.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6.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6.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6.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6.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6.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6.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6.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6.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6.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6.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6.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6.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6.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6.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6.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6.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6.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6.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6.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6.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6.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6.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6.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6.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6.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6.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6.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6.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6.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6.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6.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6.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6.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6.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6.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6.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6.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6.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6.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6.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6.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6.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6.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6.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6.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6.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6.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6.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6.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6.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6.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6.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6.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6.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6.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6.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6.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6.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6.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6.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6.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6.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6.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6.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6.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6.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6.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6.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6.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6.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6.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6.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6.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6.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6.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6.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6.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6.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6.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6.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6.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6.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6.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6.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6.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6.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6.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6.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6.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6.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6.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6.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6.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6.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6.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6.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6.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6.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6.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6.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6.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6.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6.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6.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6.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6.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6.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6.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6.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6.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6.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6.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6.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6.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6.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6.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6.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6.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6.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6.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6.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6.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6.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6.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6.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6.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6.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6.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6.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6.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6.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6.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6.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6.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6.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6.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6.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6.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6.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6.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6.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6.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6.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6.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6.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6.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6.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6.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6.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6.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6.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6.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6.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6.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6.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6.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6.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6.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6.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6.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6.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6.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6.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6.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6.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6.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6.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6.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6.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6.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6.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6.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6.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6.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6.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6.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6.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6.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phoneticPr fontId="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構成比率</vt:lpstr>
      <vt:lpstr>オートフィル機能</vt:lpstr>
      <vt:lpstr>表の作成</vt:lpstr>
      <vt:lpstr>オートSUM</vt:lpstr>
      <vt:lpstr>ROUND</vt:lpstr>
      <vt:lpstr>RANKEQ</vt:lpstr>
      <vt:lpstr>円・複合グラフ</vt:lpstr>
      <vt:lpstr>フィルター</vt:lpstr>
      <vt:lpstr>コラム用1</vt:lpstr>
      <vt:lpstr>コラム用2</vt:lpstr>
      <vt:lpstr>コラム用3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Tobichi</dc:creator>
  <cp:lastModifiedBy>岩崎 玲奈</cp:lastModifiedBy>
  <dcterms:created xsi:type="dcterms:W3CDTF">2014-10-21T16:57:46Z</dcterms:created>
  <dcterms:modified xsi:type="dcterms:W3CDTF">2025-01-22T06:46:12Z</dcterms:modified>
</cp:coreProperties>
</file>